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48" windowHeight="10110" activeTab="0"/>
  </bookViews>
  <sheets>
    <sheet name="LandScenarios" sheetId="1" r:id="rId1"/>
  </sheets>
  <definedNames/>
  <calcPr fullCalcOnLoad="1"/>
</workbook>
</file>

<file path=xl/sharedStrings.xml><?xml version="1.0" encoding="utf-8"?>
<sst xmlns="http://schemas.openxmlformats.org/spreadsheetml/2006/main" count="485" uniqueCount="233">
  <si>
    <t xml:space="preserve">Test # </t>
  </si>
  <si>
    <t>Original Spirent File Date</t>
  </si>
  <si>
    <t>New Spirent file Identifier</t>
  </si>
  <si>
    <t>V2 File name</t>
  </si>
  <si>
    <t>Original Spirent Scenario Name</t>
  </si>
  <si>
    <t># SV's</t>
  </si>
  <si>
    <t xml:space="preserve">GPS SV's </t>
  </si>
  <si>
    <t>Target HDOP</t>
  </si>
  <si>
    <t xml:space="preserve">real HDOP range (min to max) </t>
  </si>
  <si>
    <t>target power level (dBm)</t>
  </si>
  <si>
    <t>Scenario Start date(mo:day:year)</t>
  </si>
  <si>
    <t>Scenario Start time (hr:min:sec) 24 hr clock</t>
  </si>
  <si>
    <t>Initial Latitude (Deg:min:sec)</t>
  </si>
  <si>
    <t>N/S ?</t>
  </si>
  <si>
    <t>Initial Longitude (deg:min:sec)</t>
  </si>
  <si>
    <t>E/W?</t>
  </si>
  <si>
    <t>Height above mean sea level (m)</t>
  </si>
  <si>
    <t>WGS-84 Geiod Height (m)</t>
  </si>
  <si>
    <t>GPS WN roll-over</t>
  </si>
  <si>
    <t>GPS Wk No.</t>
  </si>
  <si>
    <t>Aug 2011 review of new Land PLB scenarios</t>
  </si>
  <si>
    <t>March 2012 Review of PLB Land Scenarios</t>
  </si>
  <si>
    <t>Mar 2012 Issue with initial load (applies to all scenarios)</t>
  </si>
  <si>
    <t>Ref time</t>
  </si>
  <si>
    <t>Test #  Mar 12 rev</t>
  </si>
  <si>
    <t>PLB standard specifies test</t>
  </si>
  <si>
    <t>Reference Time</t>
  </si>
  <si>
    <t xml:space="preserve">Orbit file </t>
  </si>
  <si>
    <t>LANDPLB_TEST_1_V1-00.scn</t>
  </si>
  <si>
    <t>LANDPLB_TEST_1_V2.scn_replay</t>
  </si>
  <si>
    <t>Land PLB 3 sats HDOP = 4 power =-123dBm.scn</t>
  </si>
  <si>
    <t>6, 10, 14</t>
  </si>
  <si>
    <t xml:space="preserve">  39:36:00</t>
  </si>
  <si>
    <t>N</t>
  </si>
  <si>
    <t>W</t>
  </si>
  <si>
    <t>need to save upon message "SimGen has added named default files to the scenario. Do you wish to save it now?" Message does not appear on next load if you do.</t>
  </si>
  <si>
    <t>OK</t>
  </si>
  <si>
    <t>Yes</t>
  </si>
  <si>
    <t>all: 1 Sept 2010 @ 00:00:00</t>
  </si>
  <si>
    <t>LANDPLB_yuma1.txt</t>
  </si>
  <si>
    <t>LANDPLB_TEST_2_V1-00.scn</t>
  </si>
  <si>
    <t>LANDPLB_TEST_2_V2.scn_replay</t>
  </si>
  <si>
    <t>Land PLB 3 sats HDOP = 4 power =-130dBm</t>
  </si>
  <si>
    <t xml:space="preserve">LANDPLB_yuma2.txt </t>
  </si>
  <si>
    <t>LANDPLB_TEST_3_V1-00.scn</t>
  </si>
  <si>
    <t>LANDPLB_TEST_3_V2.scn_replay</t>
  </si>
  <si>
    <t>Land PLB 3 sats HDOP = 4 power =-137dBm</t>
  </si>
  <si>
    <t xml:space="preserve">LANDPLB_yuma3.txt </t>
  </si>
  <si>
    <t>LANDPLB_TEST_4_V1-00.scn</t>
  </si>
  <si>
    <t>LANDPLB_TEST_4_V2.scn_replay</t>
  </si>
  <si>
    <t>Land PLB 3 sats HDOP =10 power =-123dBm</t>
  </si>
  <si>
    <t>7, 10, 13</t>
  </si>
  <si>
    <t>No SimPLEx file folder</t>
  </si>
  <si>
    <t>ALL sats 1 sept 2010 @ 00:00:00</t>
  </si>
  <si>
    <t>LANDPLB_yuma4.txt</t>
  </si>
  <si>
    <t>LANDPLB_TEST_5_V1-00.scn</t>
  </si>
  <si>
    <t>LANDPLB_TEST_5_V2.scn_replay</t>
  </si>
  <si>
    <t>Land PLB 3 sats HDOP =10 power =-130dBm</t>
  </si>
  <si>
    <t>LANDPLB_yuma5.txt</t>
  </si>
  <si>
    <t>LANDPLB_TEST_6_V1-00.scn</t>
  </si>
  <si>
    <t>Land PLB 3 sats HDOP = 10 power =-137dBm</t>
  </si>
  <si>
    <t>Not on RTCM PLB List; not reviewed</t>
  </si>
  <si>
    <t>LANDPLB_TEST_7_V1-00.scn</t>
  </si>
  <si>
    <t>LANDPLB_TEST_7_V2.scn_replay</t>
  </si>
  <si>
    <t>Land PLB 3 sats HDOP =20 power =-123dBm</t>
  </si>
  <si>
    <t>6, 10, 13</t>
  </si>
  <si>
    <t>LANDPLB_yuma7.txt</t>
  </si>
  <si>
    <t>LANDPLB_TEST_8_V1-00.scn</t>
  </si>
  <si>
    <t>LANDPLB_TEST_8_V2.scn_replay</t>
  </si>
  <si>
    <t>Land PLB 3 sats HDOP =20 power =-130dBm</t>
  </si>
  <si>
    <t xml:space="preserve"> No SimPlex file folder</t>
  </si>
  <si>
    <t>LANDPLB_yuma8.txt</t>
  </si>
  <si>
    <t>LANDPLB_9_V1-00.scn</t>
  </si>
  <si>
    <t>LANDPLB_TEST_2_V1-01.scn</t>
  </si>
  <si>
    <t>Land PLB 3 sats HDOP = 20 power =-137dBm</t>
  </si>
  <si>
    <t>LANDPLB_10_V1-00.scn</t>
  </si>
  <si>
    <t>Land PLB 3 sats HDOP =50 power =-123dBm</t>
  </si>
  <si>
    <t>6,10,14</t>
  </si>
  <si>
    <t>LANDPLB_11_V1-00.scn</t>
  </si>
  <si>
    <t>Land PLB 3 sats HDOP =50 power =-130dBm</t>
  </si>
  <si>
    <t>LANDPLB_12_V1-00.scn</t>
  </si>
  <si>
    <t>Land PLB 3 sats HDOP = 50 power =-137dBm</t>
  </si>
  <si>
    <t>LANDPLB_TEST_13_V1-00.scn</t>
  </si>
  <si>
    <t>LANDPLB_TEST_13_V2.scn_replay</t>
  </si>
  <si>
    <t>Land PLB 4 sats HDOP = 4 power =-123dBm</t>
  </si>
  <si>
    <t>1, 6, 8, 20</t>
  </si>
  <si>
    <t>3.8 to 4.179</t>
  </si>
  <si>
    <t>SV 1: 1 Sep 2010 @00:30:00; SV 6: 1 sep 2010 @00:00:00; SV 8: 1 sep 2010 @00:50:00; SV 20: 1 Sep 2010 @00:01:00</t>
  </si>
  <si>
    <t>LANDPLB_yuma13.txt</t>
  </si>
  <si>
    <t>LANDPLB_TEST_14_V1-00.scn</t>
  </si>
  <si>
    <t>LANDPLB_TEST_14_V2.scn_replay</t>
  </si>
  <si>
    <t>Land PLB 4 sats HDOP = 4 power =-130dBm</t>
  </si>
  <si>
    <t>LANDPLB_yuma14.txt</t>
  </si>
  <si>
    <t>LANDPLB_TEST_15_V1-00.scn</t>
  </si>
  <si>
    <t>LANDPLB_TEST_15_V2.scn_replay</t>
  </si>
  <si>
    <t>Land PLB 4 sats HDOP = 4 power =-137dBm</t>
  </si>
  <si>
    <t>LANDPLB_yuma15.txt</t>
  </si>
  <si>
    <t>LANDPLB_TEST_16_V1-00.scn</t>
  </si>
  <si>
    <t>LANDPLB_TEST_16_V2.scn_replay</t>
  </si>
  <si>
    <t>Land PLB 4 sats HDOP =10 power =-123dBm</t>
  </si>
  <si>
    <t>6, 7, 13, 20</t>
  </si>
  <si>
    <t>8.95 to 11.833</t>
  </si>
  <si>
    <t>SV 6: 1 Sep 2010 @ 00:20:00; SV 7: 1 Sep 2010 @00:23:00; SV 13: 1 Sep 2010 @00:28:00; SV 20:1 Sep 2010 @ 00:45:00</t>
  </si>
  <si>
    <t>LANDPLB_yuma16.txt</t>
  </si>
  <si>
    <t>LANDPLB_TEST_17_V1-00.scn</t>
  </si>
  <si>
    <t>LANDPLB_TEST_17_V2.scn_replay</t>
  </si>
  <si>
    <t>Land PLB 4 sats HDOP =10 power =-130dBm</t>
  </si>
  <si>
    <t>LANDPLB_yuma17.txt</t>
  </si>
  <si>
    <t>Land PLB 4 sats HDOP = 10 power =-137dBm</t>
  </si>
  <si>
    <t>LANDPLB_TEST_19_V1-00.scn</t>
  </si>
  <si>
    <t>LANDPLB_TEST_19_V2.scn_replay</t>
  </si>
  <si>
    <t>Land PLB 4 sats HDOP =20 power =-123dBm</t>
  </si>
  <si>
    <t>19.49 to 20.49</t>
  </si>
  <si>
    <t>SV 6: 1 Sep 2010 @ 00:25:00; SV 7:1 Sep 2010 @ 00:09:40; SV 13: 1 Sep 2010 @ 00:28:00; SV 20: 1 Sep 2010 @ 00:45:00</t>
  </si>
  <si>
    <t>LANDPLB_yuma19.txt</t>
  </si>
  <si>
    <t>LANDPLB_TEST_20_V1-00.scn</t>
  </si>
  <si>
    <t>LANDPLB_TEST_20_V2.scn_replay</t>
  </si>
  <si>
    <t>Land PLB 4 sats HDOP =20 power =-130dBm</t>
  </si>
  <si>
    <t>LANDPLB_yuma20.txt</t>
  </si>
  <si>
    <t>Land PLB 4 sats HDOP = 20 power =-137dBm</t>
  </si>
  <si>
    <t>Land PLB 4sats HDOP =50 power =-123dBm</t>
  </si>
  <si>
    <t>10,13,14,17</t>
  </si>
  <si>
    <t>Land PLB 4 sats HDOP =50 power =-130dBm</t>
  </si>
  <si>
    <t>Land PLB 4 sats HDOP = 50 power =-137dBm</t>
  </si>
  <si>
    <t>LANDPLB_TEST_25_V1-00.scn</t>
  </si>
  <si>
    <t>LANDPLB_TEST_25_V2.scn_replay</t>
  </si>
  <si>
    <t>Land PLB 5 sats HDOP = 4 power =-123dBm</t>
  </si>
  <si>
    <t>1, 6, 8, 20, 26</t>
  </si>
  <si>
    <t>3.585 to 3.869</t>
  </si>
  <si>
    <t>SV elevations down to 6 degrees</t>
  </si>
  <si>
    <t>SV 1: 1 Sep 2010 @ 00:30:00; SV 6: 1 Sep 2010 @00:00:00; SV 8: 1 Sep 2010 @ 00:50:00; SV 20: 1 Sep 2010 @ 00:01:00; SV 26: 1 Sep 2010 @ 00:00:00</t>
  </si>
  <si>
    <t>LANDPLB_yuma25.txt</t>
  </si>
  <si>
    <t>LANDPLB_TEST_26_V1-00.scn</t>
  </si>
  <si>
    <t>LANDPLB_TEST_26_V2.scn_replay</t>
  </si>
  <si>
    <t>Land PLB 5 sats HDOP = 4 power =-130dBm</t>
  </si>
  <si>
    <t>LANDPLB_yuma26.txt</t>
  </si>
  <si>
    <t>LANDPLB_TEST_27_V1-00.scn</t>
  </si>
  <si>
    <t>LANDPLB_TEST_27_V2.scn_replay</t>
  </si>
  <si>
    <t>Land PLB 5 sats HDOP = 4 power =-137dBm</t>
  </si>
  <si>
    <t>LANDPLB_yuma27.txt</t>
  </si>
  <si>
    <t>LANDPLB_TEST_28_V1-00.scn</t>
  </si>
  <si>
    <t>LANDPLB_TEST_28_V2.scn_replay</t>
  </si>
  <si>
    <t>Land PLB 5 sats HDOP =10 power =-123dBm</t>
  </si>
  <si>
    <t>6, 7, 13, 20, 25</t>
  </si>
  <si>
    <t>8.88 to 11.833</t>
  </si>
  <si>
    <t xml:space="preserve">No SimPLEx file folder </t>
  </si>
  <si>
    <t>SV 6:  1 Sep 2010 @ 00:20:00; SV 7: 1 Sep 2010 @ 00:23:00; SV 13:1 Sep 2010 @ 00:28:00; SV 20: 1 Sep 2010 @ 00:45:00; SV 25: 1 Sep 2010 @ 00:00:00</t>
  </si>
  <si>
    <t>LANDPLB_yuma28.txt</t>
  </si>
  <si>
    <t>LANDPLB_TEST_29_V1-00.scn</t>
  </si>
  <si>
    <t>LANDPLB_TEST_29_V2.scn_replay</t>
  </si>
  <si>
    <t>Land PLB 5 sats HDOP =10 power =-130dBm</t>
  </si>
  <si>
    <t>LANDPLB_yuma29.txt</t>
  </si>
  <si>
    <t>Land PLB 5 sats HDOP = 10 power =-137dBm</t>
  </si>
  <si>
    <t>LANDPLB_TEST_31_V1-00.scn</t>
  </si>
  <si>
    <t>LANDPLB_TEST_31_V2.scn_replay</t>
  </si>
  <si>
    <t>Land PLB 5 sats HDOP =20 power =-123dBm</t>
  </si>
  <si>
    <t>16.915 to 25.304</t>
  </si>
  <si>
    <t>SV 6:  1 Sep 2010 @ 00:25:00; SV 7: 1 Sep 2010 @ 00:09:40 SV 13:1 Sep 2010 @ 00:33:00; SV 20: 1 Sep 2010 @ 00:45:00; SV 25: 1 Sep 2010 @ 00:00:00</t>
  </si>
  <si>
    <t>LANDPLB_yuma31.txt</t>
  </si>
  <si>
    <t>LANDPLB_TEST_32_V1-00.scn</t>
  </si>
  <si>
    <t>LANDPLB_TEST_32_V2.scn_replay</t>
  </si>
  <si>
    <t>Land PLB 5 sats HDOP =20 power =-130dBm</t>
  </si>
  <si>
    <t>LANDPLB_yuma32.txt</t>
  </si>
  <si>
    <t>Land PLB 5 sats HDOP = 20 power =-137dBm</t>
  </si>
  <si>
    <t>16,18,19,20,22</t>
  </si>
  <si>
    <t>May 2009</t>
  </si>
  <si>
    <t>LANDPLB_TEST_34_V1-00.scn</t>
  </si>
  <si>
    <t>LANDPLB_TEST_34_V2.scn_replay</t>
  </si>
  <si>
    <t>Land PLB 6 sats HDOP = 4 power =-123dBm</t>
  </si>
  <si>
    <t>1, 6, 8, 10, 20, 26</t>
  </si>
  <si>
    <t>3.95 to 4.95</t>
  </si>
  <si>
    <t xml:space="preserve">(1) No SimPLEx file folder (2) 7 satellites instead of 6 (# 10 is extra from eaerlier versions) </t>
  </si>
  <si>
    <t xml:space="preserve">SV 1: 1 Sep 2010 @ 00:05:00; SV 6: 1 Sep 2010 @ 00:10:00; SV 8: 1 Sep 2010 @00:40:00; SV10: 1 Sep 2010 @ 00:15:00; SV 20: 31 aug 2010 @23:55:00; SV 26: 1 Sep 2010 @ 00:00:00 </t>
  </si>
  <si>
    <t>LANDPLB_yuma34.txt</t>
  </si>
  <si>
    <t>LANDPLB_TEST_35_V1-00.scn</t>
  </si>
  <si>
    <t>LANDPLB_TEST_35_V2.scn_replay</t>
  </si>
  <si>
    <t>Land PLB 6 sats HDOP = 4 power =-130dBm</t>
  </si>
  <si>
    <t>LANDPLB_yuma35.txt</t>
  </si>
  <si>
    <t>LANDPLB_TEST_36_V1-00.scn</t>
  </si>
  <si>
    <t>LANDPLB_TEST_36_V2.scn_replay</t>
  </si>
  <si>
    <t>Land PLB 6 sats HDOP = 4 power =-137dBm</t>
  </si>
  <si>
    <t>LANDPLB_yuma36.txt</t>
  </si>
  <si>
    <t>LANDPLB_TEST_37_V1-00.scn</t>
  </si>
  <si>
    <t>LANDPLB_TEST_37_V2.scn_replay</t>
  </si>
  <si>
    <t>Land PLB 4 sats HDOP=4 6 Apr 2019 rollover</t>
  </si>
  <si>
    <t>6, 7, 9, 14</t>
  </si>
  <si>
    <t>3.7 to 4.34</t>
  </si>
  <si>
    <t>starts at 1023; rolls over to 1024</t>
  </si>
  <si>
    <t>SV 6: 31 Aug 2002 @ 23:55:00;  SV 7: 31 Aug 2002 @23:55:00;  SV 9: 1 Sep 2002 @ 01:15:00; SV 14: 31 Aug 2002 @23:55:00</t>
  </si>
  <si>
    <t>LANDPLB_yuma37.txt</t>
  </si>
  <si>
    <t>LANDPLB_TEST_38_V1-00.scn</t>
  </si>
  <si>
    <t>LANDPLB_TEST_38_V2.scn_replay</t>
  </si>
  <si>
    <t>Land PLB 4 sats HDOP=4 Date 2019 loc Alice Springs power =-130</t>
  </si>
  <si>
    <t>1, 2, 14, 23</t>
  </si>
  <si>
    <t>3.3125 to 4.5234</t>
  </si>
  <si>
    <t>S</t>
  </si>
  <si>
    <t>E</t>
  </si>
  <si>
    <t>SV 1: 5 Apr 2014 @ 13:50:00; SV 2: 5 Apr 2014 @ 13:50:00; SV 14: 5 Apr 2014 @ 12:50:00; SV 23: 5 Apr 2014 @ 14:10:00</t>
  </si>
  <si>
    <t>LANDPLB_yuma38.txt</t>
  </si>
  <si>
    <t>LANDPLB_TEST_39_V1-00.scn</t>
  </si>
  <si>
    <t>LANDPLB_TEST_39_V2.scn_replay</t>
  </si>
  <si>
    <t>Land PLB 4 sats HDOP=4 Date 2019 loc Tiksli</t>
  </si>
  <si>
    <t>4, 8, 10, 15</t>
  </si>
  <si>
    <t>3.1384 to 4.4982</t>
  </si>
  <si>
    <t>71:37:34</t>
  </si>
  <si>
    <t>SV 6: 5 Apr 2016 @ 14:45:00; SV 15: 5 Apr 2016 @ 13:45:00; SV 24: 5 Apr 2016 @ 14:15:00; SV 26: 5 Apr 2016 @ 13:45:00</t>
  </si>
  <si>
    <t>LANDPLB_yuma39.txt</t>
  </si>
  <si>
    <t>LANDPLB_TEST_40_V1-00.scn</t>
  </si>
  <si>
    <t>LANDPLB_TEST_40_V2.scn_replay</t>
  </si>
  <si>
    <t>Land PLB 4 sats HDOP=4 Date 2025 location Alice Springs power =-130</t>
  </si>
  <si>
    <t>4, 16, 19, 21</t>
  </si>
  <si>
    <t>4.3695 to 9.2596</t>
  </si>
  <si>
    <t>Alice Springs scenario disagrees with Russia location in RTCM list : prob with list, not sccenario</t>
  </si>
  <si>
    <t>All SV: 1 Sep 2010 @ 00:00:00</t>
  </si>
  <si>
    <t>LANDPLB_yuma40.txt</t>
  </si>
  <si>
    <t>LANDPLB_TEST_41_V1-00.scn</t>
  </si>
  <si>
    <t>LANDPLB_TEST_41_V2.scn_replay</t>
  </si>
  <si>
    <t>Land PLB 4 sats HDOP=4 Date 2040 location Tiksli power =-130</t>
  </si>
  <si>
    <t>3.2662to 4.8</t>
  </si>
  <si>
    <t>SV 4: 5 Apr 2040 @ 17:00:00; SV 8: 5 Apr 2040 @17:30:00; SV 10: 5 Apr 2040 @17:00:00;  SV 15: 5 Apr 2040 @ 17:00:00</t>
  </si>
  <si>
    <t>LANDPLB_yuma41.txt</t>
  </si>
  <si>
    <t>LANDPLB_TEST_42_V1-00.scn</t>
  </si>
  <si>
    <t>LANDPLB_TEST_42_V2.scn_replay</t>
  </si>
  <si>
    <t>Land PLB 4 sats HDOP=4 Date 2025 power =-130</t>
  </si>
  <si>
    <t>13, 14, 23, 24</t>
  </si>
  <si>
    <t>3.567 to 5.284</t>
  </si>
  <si>
    <t>SV 13: 1 Sep 2002 @00:00:00; SV 14: 1 Sep 2002 @00:00:00;  SV 23: 1 Sep 2002 @00:00:00; SV 24: 1 Sep 2002 @ 00:00:00</t>
  </si>
  <si>
    <t>LANDPLB_yuma42.txt</t>
  </si>
  <si>
    <t>color code</t>
  </si>
  <si>
    <t>typo corrected</t>
  </si>
  <si>
    <t>significant problem(s) with scenario</t>
  </si>
  <si>
    <t>scenario OK</t>
  </si>
  <si>
    <t>minor issue with scenario - may be OK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</si>
</sst>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h:mm:ss;@"/>
    <numFmt numFmtId="166" formatCode="[h]:mm:ss;@"/>
    <numFmt numFmtId="167" formatCode="0.000"/>
  </numFmts>
  <fonts count="4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Times New Roman"/>
      <family val="1"/>
    </font>
    <font>
      <b/>
      <sz val="10"/>
      <name val="Arial"/>
      <family val="2"/>
    </font>
    <font>
      <sz val="10"/>
      <name val="Times New Roman"/>
      <family val="1"/>
    </font>
    <font>
      <sz val="10"/>
      <name val="Arial"/>
      <family val="2"/>
    </font>
    <font>
      <i/>
      <sz val="10"/>
      <name val="Times New Roman"/>
      <family val="1"/>
    </font>
    <font>
      <sz val="12"/>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indexed="10"/>
        <bgColor indexed="64"/>
      </patternFill>
    </fill>
    <fill>
      <patternFill patternType="solid">
        <fgColor rgb="FFFFFF00"/>
        <bgColor indexed="64"/>
      </patternFill>
    </fill>
    <fill>
      <patternFill patternType="solid">
        <fgColor indexed="51"/>
        <bgColor indexed="64"/>
      </patternFill>
    </fill>
    <fill>
      <patternFill patternType="solid">
        <fgColor indexed="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7">
    <xf numFmtId="0" fontId="0" fillId="0" borderId="0" xfId="0" applyFont="1" applyAlignment="1">
      <alignment/>
    </xf>
    <xf numFmtId="0" fontId="18" fillId="0" borderId="10" xfId="0" applyFont="1" applyBorder="1" applyAlignment="1">
      <alignment wrapText="1"/>
    </xf>
    <xf numFmtId="164" fontId="18" fillId="0" borderId="10" xfId="0" applyNumberFormat="1" applyFont="1" applyBorder="1" applyAlignment="1">
      <alignment wrapText="1"/>
    </xf>
    <xf numFmtId="164" fontId="18" fillId="0" borderId="10" xfId="0" applyNumberFormat="1" applyFont="1" applyBorder="1" applyAlignment="1" applyProtection="1">
      <alignment wrapText="1"/>
      <protection locked="0"/>
    </xf>
    <xf numFmtId="0" fontId="19" fillId="0" borderId="10" xfId="0" applyFont="1" applyFill="1" applyBorder="1" applyAlignment="1" applyProtection="1">
      <alignment wrapText="1"/>
      <protection locked="0"/>
    </xf>
    <xf numFmtId="49" fontId="18" fillId="0" borderId="10" xfId="0" applyNumberFormat="1" applyFont="1" applyBorder="1" applyAlignment="1">
      <alignment wrapText="1"/>
    </xf>
    <xf numFmtId="0" fontId="18" fillId="0" borderId="10" xfId="0" applyNumberFormat="1" applyFont="1" applyFill="1" applyBorder="1" applyAlignment="1">
      <alignment wrapText="1"/>
    </xf>
    <xf numFmtId="14" fontId="18" fillId="0" borderId="10" xfId="0" applyNumberFormat="1" applyFont="1" applyBorder="1" applyAlignment="1">
      <alignment wrapText="1"/>
    </xf>
    <xf numFmtId="165" fontId="18" fillId="0" borderId="10" xfId="0" applyNumberFormat="1" applyFont="1" applyBorder="1" applyAlignment="1">
      <alignment wrapText="1"/>
    </xf>
    <xf numFmtId="166" fontId="18" fillId="0" borderId="10" xfId="0" applyNumberFormat="1" applyFont="1" applyBorder="1" applyAlignment="1">
      <alignment wrapText="1"/>
    </xf>
    <xf numFmtId="1" fontId="18" fillId="0" borderId="10" xfId="0" applyNumberFormat="1" applyFont="1" applyBorder="1" applyAlignment="1">
      <alignment wrapText="1"/>
    </xf>
    <xf numFmtId="167" fontId="18" fillId="0" borderId="10" xfId="0" applyNumberFormat="1" applyFont="1" applyBorder="1" applyAlignment="1">
      <alignment wrapText="1"/>
    </xf>
    <xf numFmtId="0" fontId="18" fillId="0" borderId="11" xfId="0" applyNumberFormat="1" applyFont="1" applyFill="1" applyBorder="1" applyAlignment="1">
      <alignment wrapText="1"/>
    </xf>
    <xf numFmtId="0" fontId="19" fillId="0" borderId="10" xfId="0" applyFont="1" applyBorder="1" applyAlignment="1" applyProtection="1">
      <alignment wrapText="1"/>
      <protection locked="0"/>
    </xf>
    <xf numFmtId="0" fontId="19" fillId="0" borderId="0" xfId="0" applyFont="1" applyAlignment="1" applyProtection="1">
      <alignment wrapText="1"/>
      <protection locked="0"/>
    </xf>
    <xf numFmtId="49" fontId="19" fillId="0" borderId="10" xfId="0" applyNumberFormat="1" applyFont="1" applyFill="1" applyBorder="1" applyAlignment="1" applyProtection="1">
      <alignment wrapText="1"/>
      <protection locked="0"/>
    </xf>
    <xf numFmtId="0" fontId="20" fillId="0" borderId="10" xfId="0" applyFont="1" applyFill="1" applyBorder="1" applyAlignment="1">
      <alignment/>
    </xf>
    <xf numFmtId="164" fontId="20" fillId="0" borderId="10" xfId="0" applyNumberFormat="1" applyFont="1" applyFill="1" applyBorder="1" applyAlignment="1">
      <alignment/>
    </xf>
    <xf numFmtId="164" fontId="20" fillId="0" borderId="10" xfId="0" applyNumberFormat="1" applyFont="1" applyFill="1" applyBorder="1" applyAlignment="1">
      <alignment wrapText="1"/>
    </xf>
    <xf numFmtId="0" fontId="20" fillId="0" borderId="10" xfId="0" applyFont="1" applyBorder="1" applyAlignment="1">
      <alignment wrapText="1"/>
    </xf>
    <xf numFmtId="0" fontId="20" fillId="0" borderId="10" xfId="0" applyNumberFormat="1" applyFont="1" applyBorder="1" applyAlignment="1">
      <alignment/>
    </xf>
    <xf numFmtId="0" fontId="20" fillId="0" borderId="10" xfId="0" applyFont="1" applyBorder="1" applyAlignment="1">
      <alignment/>
    </xf>
    <xf numFmtId="14" fontId="20" fillId="0" borderId="10" xfId="0" applyNumberFormat="1" applyFont="1" applyBorder="1" applyAlignment="1">
      <alignment/>
    </xf>
    <xf numFmtId="165" fontId="20" fillId="0" borderId="10" xfId="0" applyNumberFormat="1" applyFont="1" applyBorder="1" applyAlignment="1">
      <alignment/>
    </xf>
    <xf numFmtId="166" fontId="20" fillId="0" borderId="10" xfId="0" applyNumberFormat="1" applyFont="1" applyFill="1" applyBorder="1" applyAlignment="1">
      <alignment horizontal="right"/>
    </xf>
    <xf numFmtId="166" fontId="20" fillId="0" borderId="10" xfId="0" applyNumberFormat="1" applyFont="1" applyBorder="1" applyAlignment="1">
      <alignment/>
    </xf>
    <xf numFmtId="1" fontId="20" fillId="0" borderId="10" xfId="0" applyNumberFormat="1" applyFont="1" applyFill="1" applyBorder="1" applyAlignment="1">
      <alignment/>
    </xf>
    <xf numFmtId="167" fontId="20" fillId="0" borderId="10" xfId="0" applyNumberFormat="1" applyFont="1" applyFill="1" applyBorder="1" applyAlignment="1">
      <alignment/>
    </xf>
    <xf numFmtId="0" fontId="20" fillId="0" borderId="10" xfId="0" applyNumberFormat="1" applyFont="1" applyFill="1" applyBorder="1" applyAlignment="1">
      <alignment/>
    </xf>
    <xf numFmtId="0" fontId="20" fillId="0" borderId="10" xfId="0" applyNumberFormat="1" applyFont="1" applyFill="1" applyBorder="1" applyAlignment="1">
      <alignment wrapText="1"/>
    </xf>
    <xf numFmtId="0" fontId="20" fillId="0" borderId="11" xfId="0" applyFont="1" applyBorder="1" applyAlignment="1">
      <alignment/>
    </xf>
    <xf numFmtId="0" fontId="21" fillId="0" borderId="10" xfId="0" applyFont="1" applyBorder="1" applyAlignment="1">
      <alignment/>
    </xf>
    <xf numFmtId="0" fontId="21" fillId="33" borderId="10" xfId="0" applyFont="1" applyFill="1" applyBorder="1" applyAlignment="1">
      <alignment wrapText="1"/>
    </xf>
    <xf numFmtId="0" fontId="21" fillId="0" borderId="0" xfId="0" applyFont="1" applyAlignment="1">
      <alignment/>
    </xf>
    <xf numFmtId="0" fontId="20" fillId="34" borderId="10" xfId="0" applyFont="1" applyFill="1" applyBorder="1" applyAlignment="1">
      <alignment/>
    </xf>
    <xf numFmtId="0" fontId="20" fillId="35" borderId="11" xfId="0" applyFont="1" applyFill="1" applyBorder="1" applyAlignment="1">
      <alignment/>
    </xf>
    <xf numFmtId="0" fontId="21" fillId="0" borderId="0" xfId="0" applyFont="1" applyFill="1" applyBorder="1" applyAlignment="1">
      <alignment/>
    </xf>
    <xf numFmtId="164" fontId="20" fillId="35" borderId="10" xfId="0" applyNumberFormat="1" applyFont="1" applyFill="1" applyBorder="1" applyAlignment="1">
      <alignment/>
    </xf>
    <xf numFmtId="164" fontId="20" fillId="35" borderId="10" xfId="0" applyNumberFormat="1" applyFont="1" applyFill="1" applyBorder="1" applyAlignment="1">
      <alignment wrapText="1"/>
    </xf>
    <xf numFmtId="0" fontId="20" fillId="35" borderId="10" xfId="0" applyFont="1" applyFill="1" applyBorder="1" applyAlignment="1">
      <alignment wrapText="1"/>
    </xf>
    <xf numFmtId="0" fontId="20" fillId="35" borderId="10" xfId="0" applyNumberFormat="1" applyFont="1" applyFill="1" applyBorder="1" applyAlignment="1">
      <alignment/>
    </xf>
    <xf numFmtId="0" fontId="20" fillId="35" borderId="10" xfId="0" applyFont="1" applyFill="1" applyBorder="1" applyAlignment="1">
      <alignment/>
    </xf>
    <xf numFmtId="14" fontId="20" fillId="35" borderId="10" xfId="0" applyNumberFormat="1" applyFont="1" applyFill="1" applyBorder="1" applyAlignment="1">
      <alignment/>
    </xf>
    <xf numFmtId="165" fontId="20" fillId="35" borderId="10" xfId="0" applyNumberFormat="1" applyFont="1" applyFill="1" applyBorder="1" applyAlignment="1">
      <alignment/>
    </xf>
    <xf numFmtId="166" fontId="20" fillId="35" borderId="10" xfId="0" applyNumberFormat="1" applyFont="1" applyFill="1" applyBorder="1" applyAlignment="1">
      <alignment horizontal="right"/>
    </xf>
    <xf numFmtId="166" fontId="20" fillId="35" borderId="10" xfId="0" applyNumberFormat="1" applyFont="1" applyFill="1" applyBorder="1" applyAlignment="1">
      <alignment/>
    </xf>
    <xf numFmtId="0" fontId="20" fillId="35" borderId="11" xfId="0" applyFont="1" applyFill="1" applyBorder="1" applyAlignment="1">
      <alignment wrapText="1"/>
    </xf>
    <xf numFmtId="0" fontId="20" fillId="0" borderId="0" xfId="0" applyFont="1" applyAlignment="1">
      <alignment/>
    </xf>
    <xf numFmtId="0" fontId="21" fillId="0" borderId="10" xfId="0" applyFont="1" applyFill="1" applyBorder="1" applyAlignment="1">
      <alignment wrapText="1"/>
    </xf>
    <xf numFmtId="0" fontId="20" fillId="0" borderId="10" xfId="0" applyFont="1" applyFill="1" applyBorder="1" applyAlignment="1">
      <alignment wrapText="1"/>
    </xf>
    <xf numFmtId="0" fontId="22" fillId="0" borderId="10" xfId="0" applyFont="1" applyFill="1" applyBorder="1" applyAlignment="1">
      <alignment/>
    </xf>
    <xf numFmtId="49" fontId="20" fillId="0" borderId="10" xfId="0" applyNumberFormat="1" applyFont="1" applyFill="1" applyBorder="1" applyAlignment="1">
      <alignment wrapText="1"/>
    </xf>
    <xf numFmtId="165" fontId="20" fillId="0" borderId="10" xfId="0" applyNumberFormat="1" applyFont="1" applyFill="1" applyBorder="1" applyAlignment="1">
      <alignment/>
    </xf>
    <xf numFmtId="166" fontId="20" fillId="0" borderId="10" xfId="0" applyNumberFormat="1" applyFont="1" applyFill="1" applyBorder="1" applyAlignment="1">
      <alignment/>
    </xf>
    <xf numFmtId="1" fontId="20" fillId="0" borderId="10" xfId="0" applyNumberFormat="1" applyFont="1" applyBorder="1" applyAlignment="1">
      <alignment/>
    </xf>
    <xf numFmtId="164" fontId="20" fillId="0" borderId="10" xfId="0" applyNumberFormat="1" applyFont="1" applyBorder="1" applyAlignment="1">
      <alignment/>
    </xf>
    <xf numFmtId="0" fontId="21" fillId="0" borderId="10" xfId="0" applyFont="1" applyBorder="1" applyAlignment="1">
      <alignment wrapText="1"/>
    </xf>
    <xf numFmtId="0" fontId="20" fillId="36" borderId="10" xfId="0" applyFont="1" applyFill="1" applyBorder="1" applyAlignment="1">
      <alignment horizontal="center"/>
    </xf>
    <xf numFmtId="49" fontId="20" fillId="0" borderId="10" xfId="0" applyNumberFormat="1" applyFont="1" applyBorder="1" applyAlignment="1">
      <alignment wrapText="1"/>
    </xf>
    <xf numFmtId="14" fontId="20" fillId="0" borderId="10" xfId="0" applyNumberFormat="1" applyFont="1" applyFill="1" applyBorder="1" applyAlignment="1">
      <alignment/>
    </xf>
    <xf numFmtId="164" fontId="0" fillId="0" borderId="0" xfId="0" applyNumberFormat="1" applyAlignment="1">
      <alignment/>
    </xf>
    <xf numFmtId="164" fontId="0" fillId="0" borderId="0" xfId="0" applyNumberFormat="1" applyAlignment="1">
      <alignment wrapText="1"/>
    </xf>
    <xf numFmtId="0" fontId="0" fillId="0" borderId="0" xfId="0" applyFill="1" applyAlignment="1">
      <alignment/>
    </xf>
    <xf numFmtId="0" fontId="23" fillId="0" borderId="0" xfId="0" applyFont="1" applyAlignment="1">
      <alignment/>
    </xf>
    <xf numFmtId="49" fontId="23" fillId="0" borderId="0" xfId="0" applyNumberFormat="1" applyFont="1" applyAlignment="1">
      <alignment/>
    </xf>
    <xf numFmtId="0" fontId="23" fillId="0" borderId="0" xfId="0" applyFont="1" applyAlignment="1">
      <alignment wrapText="1"/>
    </xf>
    <xf numFmtId="1" fontId="23" fillId="0" borderId="0" xfId="0" applyNumberFormat="1" applyFont="1" applyAlignment="1">
      <alignment/>
    </xf>
    <xf numFmtId="0" fontId="41" fillId="0" borderId="0" xfId="0" applyFont="1" applyAlignment="1">
      <alignment/>
    </xf>
    <xf numFmtId="0" fontId="41" fillId="0" borderId="0" xfId="0" applyFont="1" applyAlignment="1">
      <alignment wrapText="1"/>
    </xf>
    <xf numFmtId="49" fontId="0" fillId="0" borderId="0" xfId="0" applyNumberFormat="1" applyAlignment="1">
      <alignment wrapText="1"/>
    </xf>
    <xf numFmtId="0" fontId="0" fillId="0" borderId="0" xfId="0" applyAlignment="1">
      <alignment wrapText="1"/>
    </xf>
    <xf numFmtId="0" fontId="21" fillId="0" borderId="0" xfId="0" applyFont="1" applyFill="1" applyAlignment="1">
      <alignment/>
    </xf>
    <xf numFmtId="164" fontId="21" fillId="0" borderId="0" xfId="0" applyNumberFormat="1" applyFont="1" applyAlignment="1">
      <alignment/>
    </xf>
    <xf numFmtId="0" fontId="0" fillId="37" borderId="0" xfId="0" applyFill="1" applyAlignment="1">
      <alignment/>
    </xf>
    <xf numFmtId="0" fontId="0" fillId="35" borderId="0" xfId="0" applyFill="1" applyAlignment="1">
      <alignment/>
    </xf>
    <xf numFmtId="0" fontId="0" fillId="38" borderId="0" xfId="0" applyFill="1" applyAlignment="1">
      <alignment/>
    </xf>
    <xf numFmtId="0" fontId="0" fillId="33"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1"/>
  <sheetViews>
    <sheetView tabSelected="1" zoomScalePageLayoutView="0" workbookViewId="0" topLeftCell="A1">
      <selection activeCell="A1" sqref="A1:IV65536"/>
    </sheetView>
  </sheetViews>
  <sheetFormatPr defaultColWidth="9.140625" defaultRowHeight="15"/>
  <cols>
    <col min="1" max="1" width="4.28125" style="0" customWidth="1"/>
    <col min="2" max="2" width="9.28125" style="60" hidden="1" customWidth="1"/>
    <col min="3" max="3" width="17.421875" style="61" hidden="1" customWidth="1"/>
    <col min="4" max="4" width="13.8515625" style="62" customWidth="1"/>
    <col min="5" max="5" width="20.140625" style="63" hidden="1" customWidth="1"/>
    <col min="6" max="6" width="4.7109375" style="64" customWidth="1"/>
    <col min="7" max="7" width="6.00390625" style="63" customWidth="1"/>
    <col min="8" max="8" width="6.421875" style="63" customWidth="1"/>
    <col min="9" max="9" width="6.57421875" style="65" customWidth="1"/>
    <col min="10" max="10" width="6.57421875" style="63" customWidth="1"/>
    <col min="11" max="11" width="10.00390625" style="63" customWidth="1"/>
    <col min="12" max="12" width="9.00390625" style="63" customWidth="1"/>
    <col min="13" max="13" width="7.421875" style="63" customWidth="1"/>
    <col min="14" max="14" width="4.140625" style="63" customWidth="1"/>
    <col min="15" max="15" width="8.8515625" style="63" customWidth="1"/>
    <col min="16" max="16" width="4.28125" style="63" customWidth="1"/>
    <col min="17" max="17" width="6.421875" style="66" customWidth="1"/>
    <col min="18" max="18" width="8.00390625" style="63" customWidth="1"/>
    <col min="19" max="19" width="5.421875" style="67" customWidth="1"/>
    <col min="20" max="20" width="5.140625" style="68" customWidth="1"/>
    <col min="21" max="21" width="29.00390625" style="63" hidden="1" customWidth="1"/>
    <col min="22" max="22" width="21.140625" style="0" hidden="1" customWidth="1"/>
    <col min="23" max="23" width="24.57421875" style="0" hidden="1" customWidth="1"/>
    <col min="24" max="24" width="9.140625" style="0" hidden="1" customWidth="1"/>
    <col min="25" max="25" width="5.421875" style="0" hidden="1" customWidth="1"/>
    <col min="26" max="26" width="9.140625" style="0" hidden="1" customWidth="1"/>
    <col min="27" max="27" width="28.00390625" style="69" customWidth="1"/>
    <col min="28" max="28" width="10.57421875" style="70" customWidth="1"/>
  </cols>
  <sheetData>
    <row r="1" spans="1:28" ht="77.25">
      <c r="A1" s="1" t="s">
        <v>0</v>
      </c>
      <c r="B1" s="2" t="s">
        <v>1</v>
      </c>
      <c r="C1" s="3" t="s">
        <v>2</v>
      </c>
      <c r="D1" s="4" t="s">
        <v>3</v>
      </c>
      <c r="E1" s="1" t="s">
        <v>4</v>
      </c>
      <c r="F1" s="5" t="s">
        <v>5</v>
      </c>
      <c r="G1" s="6" t="s">
        <v>6</v>
      </c>
      <c r="H1" s="1" t="s">
        <v>7</v>
      </c>
      <c r="I1" s="1" t="s">
        <v>8</v>
      </c>
      <c r="J1" s="1" t="s">
        <v>9</v>
      </c>
      <c r="K1" s="7" t="s">
        <v>10</v>
      </c>
      <c r="L1" s="8" t="s">
        <v>11</v>
      </c>
      <c r="M1" s="9" t="s">
        <v>12</v>
      </c>
      <c r="N1" s="1" t="s">
        <v>13</v>
      </c>
      <c r="O1" s="9" t="s">
        <v>14</v>
      </c>
      <c r="P1" s="1" t="s">
        <v>15</v>
      </c>
      <c r="Q1" s="10" t="s">
        <v>16</v>
      </c>
      <c r="R1" s="11" t="s">
        <v>17</v>
      </c>
      <c r="S1" s="6" t="s">
        <v>18</v>
      </c>
      <c r="T1" s="6" t="s">
        <v>19</v>
      </c>
      <c r="U1" s="12" t="s">
        <v>20</v>
      </c>
      <c r="V1" s="13" t="s">
        <v>21</v>
      </c>
      <c r="W1" s="13" t="s">
        <v>22</v>
      </c>
      <c r="X1" s="14" t="s">
        <v>23</v>
      </c>
      <c r="Y1" s="1" t="s">
        <v>24</v>
      </c>
      <c r="Z1" s="14" t="s">
        <v>25</v>
      </c>
      <c r="AA1" s="15" t="s">
        <v>26</v>
      </c>
      <c r="AB1" s="4" t="s">
        <v>27</v>
      </c>
    </row>
    <row r="2" spans="1:28" ht="77.25">
      <c r="A2" s="16">
        <v>1</v>
      </c>
      <c r="B2" s="17">
        <v>39350</v>
      </c>
      <c r="C2" s="18" t="s">
        <v>28</v>
      </c>
      <c r="D2" s="18" t="s">
        <v>29</v>
      </c>
      <c r="E2" s="19" t="s">
        <v>30</v>
      </c>
      <c r="F2" s="20">
        <v>3</v>
      </c>
      <c r="G2" s="19" t="s">
        <v>31</v>
      </c>
      <c r="H2" s="21">
        <v>4</v>
      </c>
      <c r="I2" s="19"/>
      <c r="J2" s="21">
        <v>-123</v>
      </c>
      <c r="K2" s="22">
        <v>42430</v>
      </c>
      <c r="L2" s="23">
        <v>0.39444444444444443</v>
      </c>
      <c r="M2" s="24" t="s">
        <v>32</v>
      </c>
      <c r="N2" s="21" t="s">
        <v>33</v>
      </c>
      <c r="O2" s="25">
        <v>4.982638888888888</v>
      </c>
      <c r="P2" s="21" t="s">
        <v>34</v>
      </c>
      <c r="Q2" s="26">
        <v>1701</v>
      </c>
      <c r="R2" s="27">
        <v>1724.554</v>
      </c>
      <c r="S2" s="28">
        <v>1</v>
      </c>
      <c r="T2" s="29">
        <v>862</v>
      </c>
      <c r="U2" s="30"/>
      <c r="V2" s="31"/>
      <c r="W2" s="32" t="s">
        <v>35</v>
      </c>
      <c r="X2" s="33" t="s">
        <v>36</v>
      </c>
      <c r="Y2" s="34">
        <v>1</v>
      </c>
      <c r="Z2" s="33" t="s">
        <v>37</v>
      </c>
      <c r="AA2" s="19" t="s">
        <v>38</v>
      </c>
      <c r="AB2" s="19" t="s">
        <v>39</v>
      </c>
    </row>
    <row r="3" spans="1:28" ht="39.75">
      <c r="A3" s="16">
        <f aca="true" t="shared" si="0" ref="A3:A43">A2+1</f>
        <v>2</v>
      </c>
      <c r="B3" s="17">
        <v>39350</v>
      </c>
      <c r="C3" s="18" t="s">
        <v>40</v>
      </c>
      <c r="D3" s="18" t="s">
        <v>41</v>
      </c>
      <c r="E3" s="19" t="s">
        <v>42</v>
      </c>
      <c r="F3" s="20">
        <v>3</v>
      </c>
      <c r="G3" s="19" t="s">
        <v>31</v>
      </c>
      <c r="H3" s="21">
        <v>4</v>
      </c>
      <c r="I3" s="19"/>
      <c r="J3" s="21">
        <v>-130</v>
      </c>
      <c r="K3" s="22">
        <v>42430</v>
      </c>
      <c r="L3" s="23">
        <v>0.39444444444444443</v>
      </c>
      <c r="M3" s="24" t="s">
        <v>32</v>
      </c>
      <c r="N3" s="21" t="s">
        <v>33</v>
      </c>
      <c r="O3" s="25">
        <v>4.982638888888888</v>
      </c>
      <c r="P3" s="21" t="s">
        <v>34</v>
      </c>
      <c r="Q3" s="26">
        <v>1701</v>
      </c>
      <c r="R3" s="27">
        <v>1724.554</v>
      </c>
      <c r="S3" s="28">
        <v>1</v>
      </c>
      <c r="T3" s="29">
        <v>862</v>
      </c>
      <c r="U3" s="30"/>
      <c r="V3" s="31"/>
      <c r="W3" s="31"/>
      <c r="X3" s="33" t="s">
        <v>36</v>
      </c>
      <c r="Y3" s="34">
        <f aca="true" t="shared" si="1" ref="Y3:Y43">Y2+1</f>
        <v>2</v>
      </c>
      <c r="Z3" s="33" t="s">
        <v>37</v>
      </c>
      <c r="AA3" s="19" t="s">
        <v>38</v>
      </c>
      <c r="AB3" s="19" t="s">
        <v>43</v>
      </c>
    </row>
    <row r="4" spans="1:28" ht="39.75">
      <c r="A4" s="16">
        <f>A3+1</f>
        <v>3</v>
      </c>
      <c r="B4" s="17">
        <v>39350</v>
      </c>
      <c r="C4" s="18" t="s">
        <v>44</v>
      </c>
      <c r="D4" s="18" t="s">
        <v>45</v>
      </c>
      <c r="E4" s="19" t="s">
        <v>46</v>
      </c>
      <c r="F4" s="20">
        <v>3</v>
      </c>
      <c r="G4" s="19" t="s">
        <v>31</v>
      </c>
      <c r="H4" s="21">
        <v>4</v>
      </c>
      <c r="I4" s="19"/>
      <c r="J4" s="21">
        <v>-137</v>
      </c>
      <c r="K4" s="22">
        <v>42430</v>
      </c>
      <c r="L4" s="23">
        <v>0.39444444444444443</v>
      </c>
      <c r="M4" s="24" t="s">
        <v>32</v>
      </c>
      <c r="N4" s="21" t="s">
        <v>33</v>
      </c>
      <c r="O4" s="25">
        <v>4.982638888888888</v>
      </c>
      <c r="P4" s="21" t="s">
        <v>34</v>
      </c>
      <c r="Q4" s="26">
        <v>1701</v>
      </c>
      <c r="R4" s="27">
        <v>1724.554</v>
      </c>
      <c r="S4" s="16">
        <v>1</v>
      </c>
      <c r="T4" s="29">
        <v>862</v>
      </c>
      <c r="U4" s="30"/>
      <c r="V4" s="31"/>
      <c r="W4" s="31"/>
      <c r="X4" s="33" t="s">
        <v>36</v>
      </c>
      <c r="Y4" s="34">
        <f>Y3+1</f>
        <v>3</v>
      </c>
      <c r="Z4" s="33" t="s">
        <v>37</v>
      </c>
      <c r="AA4" s="19" t="s">
        <v>38</v>
      </c>
      <c r="AB4" s="19" t="s">
        <v>47</v>
      </c>
    </row>
    <row r="5" spans="1:28" ht="39.75">
      <c r="A5" s="16">
        <f t="shared" si="0"/>
        <v>4</v>
      </c>
      <c r="B5" s="17">
        <v>39350</v>
      </c>
      <c r="C5" s="18" t="s">
        <v>48</v>
      </c>
      <c r="D5" s="18" t="s">
        <v>49</v>
      </c>
      <c r="E5" s="19" t="s">
        <v>50</v>
      </c>
      <c r="F5" s="20">
        <v>3</v>
      </c>
      <c r="G5" s="19" t="s">
        <v>51</v>
      </c>
      <c r="H5" s="21">
        <v>10</v>
      </c>
      <c r="I5" s="19"/>
      <c r="J5" s="21">
        <v>-123</v>
      </c>
      <c r="K5" s="22">
        <v>42430</v>
      </c>
      <c r="L5" s="23">
        <v>0.39444444444444443</v>
      </c>
      <c r="M5" s="24" t="s">
        <v>32</v>
      </c>
      <c r="N5" s="21" t="s">
        <v>33</v>
      </c>
      <c r="O5" s="25">
        <v>4.982638888888888</v>
      </c>
      <c r="P5" s="21" t="s">
        <v>34</v>
      </c>
      <c r="Q5" s="26">
        <v>1701</v>
      </c>
      <c r="R5" s="27">
        <v>1724.554</v>
      </c>
      <c r="S5" s="16">
        <v>1</v>
      </c>
      <c r="T5" s="29">
        <v>862</v>
      </c>
      <c r="U5" s="35" t="s">
        <v>52</v>
      </c>
      <c r="V5" s="31"/>
      <c r="W5" s="31"/>
      <c r="X5" s="36" t="s">
        <v>36</v>
      </c>
      <c r="Y5" s="34">
        <f t="shared" si="1"/>
        <v>4</v>
      </c>
      <c r="Z5" s="33" t="s">
        <v>37</v>
      </c>
      <c r="AA5" s="19" t="s">
        <v>53</v>
      </c>
      <c r="AB5" s="19" t="s">
        <v>54</v>
      </c>
    </row>
    <row r="6" spans="1:28" ht="39.75">
      <c r="A6" s="16">
        <f t="shared" si="0"/>
        <v>5</v>
      </c>
      <c r="B6" s="17">
        <v>39350</v>
      </c>
      <c r="C6" s="18" t="s">
        <v>55</v>
      </c>
      <c r="D6" s="18" t="s">
        <v>56</v>
      </c>
      <c r="E6" s="19" t="s">
        <v>57</v>
      </c>
      <c r="F6" s="20">
        <v>3</v>
      </c>
      <c r="G6" s="19" t="s">
        <v>51</v>
      </c>
      <c r="H6" s="21">
        <v>10</v>
      </c>
      <c r="I6" s="19"/>
      <c r="J6" s="21">
        <v>-130</v>
      </c>
      <c r="K6" s="22">
        <v>42430</v>
      </c>
      <c r="L6" s="23">
        <v>0.39444444444444443</v>
      </c>
      <c r="M6" s="24" t="s">
        <v>32</v>
      </c>
      <c r="N6" s="21" t="s">
        <v>33</v>
      </c>
      <c r="O6" s="25">
        <v>4.982638888888888</v>
      </c>
      <c r="P6" s="21" t="s">
        <v>34</v>
      </c>
      <c r="Q6" s="26">
        <v>1701</v>
      </c>
      <c r="R6" s="27">
        <v>1724.554</v>
      </c>
      <c r="S6" s="16">
        <v>1</v>
      </c>
      <c r="T6" s="29">
        <v>862</v>
      </c>
      <c r="U6" s="30"/>
      <c r="V6" s="31"/>
      <c r="W6" s="31"/>
      <c r="X6" s="36" t="s">
        <v>36</v>
      </c>
      <c r="Y6" s="34">
        <f t="shared" si="1"/>
        <v>5</v>
      </c>
      <c r="Z6" s="33" t="s">
        <v>37</v>
      </c>
      <c r="AA6" s="19" t="s">
        <v>53</v>
      </c>
      <c r="AB6" s="19" t="s">
        <v>58</v>
      </c>
    </row>
    <row r="7" spans="1:28" ht="26.25" hidden="1">
      <c r="A7" s="16">
        <f t="shared" si="0"/>
        <v>6</v>
      </c>
      <c r="B7" s="37">
        <v>39350</v>
      </c>
      <c r="C7" s="38" t="s">
        <v>59</v>
      </c>
      <c r="D7" s="33"/>
      <c r="E7" s="39" t="s">
        <v>60</v>
      </c>
      <c r="F7" s="40">
        <v>3</v>
      </c>
      <c r="G7" s="39"/>
      <c r="H7" s="41">
        <v>10</v>
      </c>
      <c r="I7" s="39"/>
      <c r="J7" s="41">
        <v>-137</v>
      </c>
      <c r="K7" s="42">
        <v>39508</v>
      </c>
      <c r="L7" s="43">
        <v>0.39444444444444443</v>
      </c>
      <c r="M7" s="44" t="s">
        <v>32</v>
      </c>
      <c r="N7" s="41" t="s">
        <v>33</v>
      </c>
      <c r="O7" s="45">
        <v>4.982638888888888</v>
      </c>
      <c r="P7" s="41" t="s">
        <v>34</v>
      </c>
      <c r="Q7" s="26">
        <v>1701</v>
      </c>
      <c r="R7" s="27">
        <v>1724.554</v>
      </c>
      <c r="S7" s="41"/>
      <c r="T7" s="29">
        <v>862</v>
      </c>
      <c r="U7" s="46" t="s">
        <v>61</v>
      </c>
      <c r="V7" s="31"/>
      <c r="W7" s="31"/>
      <c r="X7" s="33"/>
      <c r="Y7" s="16">
        <f t="shared" si="1"/>
        <v>6</v>
      </c>
      <c r="Z7" s="33" t="s">
        <v>37</v>
      </c>
      <c r="AA7" s="21"/>
      <c r="AB7" s="19"/>
    </row>
    <row r="8" spans="1:28" ht="39.75">
      <c r="A8" s="16">
        <f>A7+1</f>
        <v>7</v>
      </c>
      <c r="B8" s="17">
        <v>39350</v>
      </c>
      <c r="C8" s="18" t="s">
        <v>62</v>
      </c>
      <c r="D8" s="18" t="s">
        <v>63</v>
      </c>
      <c r="E8" s="19" t="s">
        <v>64</v>
      </c>
      <c r="F8" s="20">
        <v>3</v>
      </c>
      <c r="G8" s="19" t="s">
        <v>65</v>
      </c>
      <c r="H8" s="21">
        <v>20</v>
      </c>
      <c r="I8" s="19"/>
      <c r="J8" s="21">
        <v>-123</v>
      </c>
      <c r="K8" s="22">
        <v>42430</v>
      </c>
      <c r="L8" s="23">
        <v>0.37222222222222223</v>
      </c>
      <c r="M8" s="24" t="s">
        <v>32</v>
      </c>
      <c r="N8" s="21" t="s">
        <v>33</v>
      </c>
      <c r="O8" s="25">
        <v>4.982638888888888</v>
      </c>
      <c r="P8" s="21" t="s">
        <v>34</v>
      </c>
      <c r="Q8" s="26">
        <v>1701</v>
      </c>
      <c r="R8" s="27">
        <v>1724.554</v>
      </c>
      <c r="S8" s="16">
        <v>1</v>
      </c>
      <c r="T8" s="29">
        <v>862</v>
      </c>
      <c r="U8" s="47"/>
      <c r="V8" s="31"/>
      <c r="W8" s="31"/>
      <c r="X8" s="33" t="s">
        <v>36</v>
      </c>
      <c r="Y8" s="34">
        <f>Y7+1</f>
        <v>7</v>
      </c>
      <c r="Z8" s="33" t="s">
        <v>37</v>
      </c>
      <c r="AA8" s="19" t="s">
        <v>53</v>
      </c>
      <c r="AB8" s="19" t="s">
        <v>66</v>
      </c>
    </row>
    <row r="9" spans="1:28" ht="39.75">
      <c r="A9" s="16">
        <f t="shared" si="0"/>
        <v>8</v>
      </c>
      <c r="B9" s="17">
        <v>39350</v>
      </c>
      <c r="C9" s="18" t="s">
        <v>67</v>
      </c>
      <c r="D9" s="18" t="s">
        <v>68</v>
      </c>
      <c r="E9" s="19" t="s">
        <v>69</v>
      </c>
      <c r="F9" s="20">
        <v>3</v>
      </c>
      <c r="G9" s="19" t="s">
        <v>65</v>
      </c>
      <c r="H9" s="21">
        <v>20</v>
      </c>
      <c r="I9" s="19"/>
      <c r="J9" s="21">
        <v>-130</v>
      </c>
      <c r="K9" s="22">
        <v>42430</v>
      </c>
      <c r="L9" s="23">
        <v>0.37222222222222223</v>
      </c>
      <c r="M9" s="24" t="s">
        <v>32</v>
      </c>
      <c r="N9" s="21" t="s">
        <v>33</v>
      </c>
      <c r="O9" s="25">
        <v>4.982638888888888</v>
      </c>
      <c r="P9" s="21" t="s">
        <v>34</v>
      </c>
      <c r="Q9" s="26">
        <v>1701</v>
      </c>
      <c r="R9" s="27">
        <v>1724.554</v>
      </c>
      <c r="S9" s="16">
        <v>1</v>
      </c>
      <c r="T9" s="29">
        <v>862</v>
      </c>
      <c r="U9" s="46" t="s">
        <v>70</v>
      </c>
      <c r="V9" s="31"/>
      <c r="W9" s="31"/>
      <c r="X9" s="33" t="s">
        <v>36</v>
      </c>
      <c r="Y9" s="34">
        <f t="shared" si="1"/>
        <v>8</v>
      </c>
      <c r="Z9" s="33" t="s">
        <v>37</v>
      </c>
      <c r="AA9" s="19" t="s">
        <v>53</v>
      </c>
      <c r="AB9" s="19" t="s">
        <v>71</v>
      </c>
    </row>
    <row r="10" spans="1:28" ht="26.25" hidden="1">
      <c r="A10" s="16">
        <f t="shared" si="0"/>
        <v>9</v>
      </c>
      <c r="B10" s="37">
        <v>39350</v>
      </c>
      <c r="C10" s="38" t="s">
        <v>72</v>
      </c>
      <c r="D10" s="48" t="s">
        <v>73</v>
      </c>
      <c r="E10" s="39" t="s">
        <v>74</v>
      </c>
      <c r="F10" s="40">
        <v>3</v>
      </c>
      <c r="G10" s="39"/>
      <c r="H10" s="41">
        <v>20</v>
      </c>
      <c r="I10" s="39"/>
      <c r="J10" s="41">
        <v>-137</v>
      </c>
      <c r="K10" s="42">
        <v>39508</v>
      </c>
      <c r="L10" s="43">
        <v>0.37222222222222223</v>
      </c>
      <c r="M10" s="44" t="s">
        <v>32</v>
      </c>
      <c r="N10" s="41" t="s">
        <v>33</v>
      </c>
      <c r="O10" s="45">
        <v>4.982638888888888</v>
      </c>
      <c r="P10" s="41" t="s">
        <v>34</v>
      </c>
      <c r="Q10" s="26">
        <v>1701</v>
      </c>
      <c r="R10" s="27">
        <v>1724.554</v>
      </c>
      <c r="S10" s="41"/>
      <c r="T10" s="29">
        <v>862</v>
      </c>
      <c r="U10" s="46" t="s">
        <v>61</v>
      </c>
      <c r="V10" s="31"/>
      <c r="W10" s="31"/>
      <c r="X10" s="33"/>
      <c r="Y10" s="16">
        <f t="shared" si="1"/>
        <v>9</v>
      </c>
      <c r="Z10" s="33" t="s">
        <v>37</v>
      </c>
      <c r="AA10" s="21"/>
      <c r="AB10" s="19"/>
    </row>
    <row r="11" spans="1:28" ht="26.25" hidden="1">
      <c r="A11" s="16">
        <f t="shared" si="0"/>
        <v>10</v>
      </c>
      <c r="B11" s="37">
        <v>39350</v>
      </c>
      <c r="C11" s="38" t="s">
        <v>75</v>
      </c>
      <c r="D11" s="48" t="s">
        <v>73</v>
      </c>
      <c r="E11" s="39" t="s">
        <v>76</v>
      </c>
      <c r="F11" s="40">
        <v>3</v>
      </c>
      <c r="G11" s="39" t="s">
        <v>77</v>
      </c>
      <c r="H11" s="41">
        <v>50</v>
      </c>
      <c r="I11" s="39"/>
      <c r="J11" s="41">
        <v>-123</v>
      </c>
      <c r="K11" s="42">
        <v>39508</v>
      </c>
      <c r="L11" s="43">
        <v>0.375</v>
      </c>
      <c r="M11" s="44" t="s">
        <v>32</v>
      </c>
      <c r="N11" s="41" t="s">
        <v>33</v>
      </c>
      <c r="O11" s="45">
        <v>4.982638888888888</v>
      </c>
      <c r="P11" s="41" t="s">
        <v>34</v>
      </c>
      <c r="Q11" s="26">
        <v>1701</v>
      </c>
      <c r="R11" s="27">
        <v>1724.554</v>
      </c>
      <c r="S11" s="41">
        <v>1</v>
      </c>
      <c r="T11" s="29">
        <v>862</v>
      </c>
      <c r="U11" s="46" t="s">
        <v>61</v>
      </c>
      <c r="V11" s="31"/>
      <c r="W11" s="31"/>
      <c r="X11" s="33"/>
      <c r="Y11" s="16">
        <f t="shared" si="1"/>
        <v>10</v>
      </c>
      <c r="Z11" s="33" t="s">
        <v>37</v>
      </c>
      <c r="AA11" s="21"/>
      <c r="AB11" s="19"/>
    </row>
    <row r="12" spans="1:28" ht="26.25" hidden="1">
      <c r="A12" s="16">
        <f t="shared" si="0"/>
        <v>11</v>
      </c>
      <c r="B12" s="37">
        <v>39350</v>
      </c>
      <c r="C12" s="38" t="s">
        <v>78</v>
      </c>
      <c r="D12" s="48" t="s">
        <v>73</v>
      </c>
      <c r="E12" s="39" t="s">
        <v>79</v>
      </c>
      <c r="F12" s="40">
        <v>3</v>
      </c>
      <c r="G12" s="39" t="s">
        <v>77</v>
      </c>
      <c r="H12" s="41">
        <v>50</v>
      </c>
      <c r="I12" s="39"/>
      <c r="J12" s="41">
        <v>-130</v>
      </c>
      <c r="K12" s="42">
        <v>39508</v>
      </c>
      <c r="L12" s="43">
        <v>0.375</v>
      </c>
      <c r="M12" s="44" t="s">
        <v>32</v>
      </c>
      <c r="N12" s="41" t="s">
        <v>33</v>
      </c>
      <c r="O12" s="45">
        <v>4.982638888888888</v>
      </c>
      <c r="P12" s="41" t="s">
        <v>34</v>
      </c>
      <c r="Q12" s="26">
        <v>1701</v>
      </c>
      <c r="R12" s="27">
        <v>1724.554</v>
      </c>
      <c r="S12" s="41">
        <v>1</v>
      </c>
      <c r="T12" s="29">
        <v>862</v>
      </c>
      <c r="U12" s="46" t="s">
        <v>61</v>
      </c>
      <c r="V12" s="31"/>
      <c r="W12" s="31"/>
      <c r="X12" s="33"/>
      <c r="Y12" s="16">
        <f t="shared" si="1"/>
        <v>11</v>
      </c>
      <c r="Z12" s="33" t="s">
        <v>37</v>
      </c>
      <c r="AA12" s="21"/>
      <c r="AB12" s="19"/>
    </row>
    <row r="13" spans="1:28" ht="26.25" hidden="1">
      <c r="A13" s="16">
        <f t="shared" si="0"/>
        <v>12</v>
      </c>
      <c r="B13" s="37">
        <v>39350</v>
      </c>
      <c r="C13" s="38" t="s">
        <v>80</v>
      </c>
      <c r="D13" s="48" t="s">
        <v>73</v>
      </c>
      <c r="E13" s="39" t="s">
        <v>81</v>
      </c>
      <c r="F13" s="40">
        <v>3</v>
      </c>
      <c r="G13" s="39"/>
      <c r="H13" s="41">
        <v>50</v>
      </c>
      <c r="I13" s="39"/>
      <c r="J13" s="41">
        <v>-137</v>
      </c>
      <c r="K13" s="42">
        <v>39508</v>
      </c>
      <c r="L13" s="43">
        <v>0.375</v>
      </c>
      <c r="M13" s="44" t="s">
        <v>32</v>
      </c>
      <c r="N13" s="41" t="s">
        <v>33</v>
      </c>
      <c r="O13" s="45">
        <v>4.982638888888888</v>
      </c>
      <c r="P13" s="41" t="s">
        <v>34</v>
      </c>
      <c r="Q13" s="26">
        <v>1701</v>
      </c>
      <c r="R13" s="27">
        <v>1724.554</v>
      </c>
      <c r="S13" s="41"/>
      <c r="T13" s="29">
        <v>862</v>
      </c>
      <c r="U13" s="46" t="s">
        <v>61</v>
      </c>
      <c r="V13" s="31"/>
      <c r="W13" s="31"/>
      <c r="X13" s="33"/>
      <c r="Y13" s="16">
        <f t="shared" si="1"/>
        <v>12</v>
      </c>
      <c r="Z13" s="33" t="s">
        <v>37</v>
      </c>
      <c r="AA13" s="21"/>
      <c r="AB13" s="19"/>
    </row>
    <row r="14" spans="1:28" ht="55.5" customHeight="1">
      <c r="A14" s="16">
        <f t="shared" si="0"/>
        <v>13</v>
      </c>
      <c r="B14" s="17">
        <v>39350</v>
      </c>
      <c r="C14" s="18" t="s">
        <v>82</v>
      </c>
      <c r="D14" s="18" t="s">
        <v>83</v>
      </c>
      <c r="E14" s="19" t="s">
        <v>84</v>
      </c>
      <c r="F14" s="20">
        <v>4</v>
      </c>
      <c r="G14" s="19" t="s">
        <v>85</v>
      </c>
      <c r="H14" s="21">
        <v>4</v>
      </c>
      <c r="I14" s="19" t="s">
        <v>86</v>
      </c>
      <c r="J14" s="21">
        <v>-123</v>
      </c>
      <c r="K14" s="22">
        <v>42430</v>
      </c>
      <c r="L14" s="23">
        <v>0.375</v>
      </c>
      <c r="M14" s="24" t="s">
        <v>32</v>
      </c>
      <c r="N14" s="21" t="s">
        <v>33</v>
      </c>
      <c r="O14" s="25">
        <v>4.982638888888888</v>
      </c>
      <c r="P14" s="21" t="s">
        <v>34</v>
      </c>
      <c r="Q14" s="26">
        <v>1701</v>
      </c>
      <c r="R14" s="27">
        <v>1724.554</v>
      </c>
      <c r="S14" s="21">
        <v>1</v>
      </c>
      <c r="T14" s="29">
        <v>862</v>
      </c>
      <c r="U14" s="30"/>
      <c r="V14" s="31"/>
      <c r="W14" s="31"/>
      <c r="X14" s="33" t="s">
        <v>36</v>
      </c>
      <c r="Y14" s="34">
        <f t="shared" si="1"/>
        <v>13</v>
      </c>
      <c r="Z14" s="33" t="s">
        <v>37</v>
      </c>
      <c r="AA14" s="19" t="s">
        <v>87</v>
      </c>
      <c r="AB14" s="19" t="s">
        <v>88</v>
      </c>
    </row>
    <row r="15" spans="1:28" ht="52.5">
      <c r="A15" s="16">
        <f t="shared" si="0"/>
        <v>14</v>
      </c>
      <c r="B15" s="17">
        <v>39350</v>
      </c>
      <c r="C15" s="18" t="s">
        <v>89</v>
      </c>
      <c r="D15" s="18" t="s">
        <v>90</v>
      </c>
      <c r="E15" s="19" t="s">
        <v>91</v>
      </c>
      <c r="F15" s="20">
        <v>4</v>
      </c>
      <c r="G15" s="19" t="s">
        <v>85</v>
      </c>
      <c r="H15" s="21">
        <v>4</v>
      </c>
      <c r="I15" s="19" t="s">
        <v>86</v>
      </c>
      <c r="J15" s="21">
        <v>-130</v>
      </c>
      <c r="K15" s="22">
        <v>42430</v>
      </c>
      <c r="L15" s="23">
        <v>0.375</v>
      </c>
      <c r="M15" s="24" t="s">
        <v>32</v>
      </c>
      <c r="N15" s="21" t="s">
        <v>33</v>
      </c>
      <c r="O15" s="25">
        <v>4.982638888888888</v>
      </c>
      <c r="P15" s="21" t="s">
        <v>34</v>
      </c>
      <c r="Q15" s="26">
        <v>1701</v>
      </c>
      <c r="R15" s="27">
        <v>1724.554</v>
      </c>
      <c r="S15" s="21">
        <v>1</v>
      </c>
      <c r="T15" s="29">
        <v>862</v>
      </c>
      <c r="U15" s="30"/>
      <c r="V15" s="31"/>
      <c r="W15" s="31"/>
      <c r="X15" s="33" t="s">
        <v>36</v>
      </c>
      <c r="Y15" s="34">
        <f t="shared" si="1"/>
        <v>14</v>
      </c>
      <c r="Z15" s="33" t="s">
        <v>37</v>
      </c>
      <c r="AA15" s="19" t="s">
        <v>87</v>
      </c>
      <c r="AB15" s="19" t="s">
        <v>92</v>
      </c>
    </row>
    <row r="16" spans="1:28" ht="52.5">
      <c r="A16" s="16">
        <f>A15+1</f>
        <v>15</v>
      </c>
      <c r="B16" s="17">
        <v>39350</v>
      </c>
      <c r="C16" s="18" t="s">
        <v>93</v>
      </c>
      <c r="D16" s="18" t="s">
        <v>94</v>
      </c>
      <c r="E16" s="19" t="s">
        <v>95</v>
      </c>
      <c r="F16" s="20">
        <v>4</v>
      </c>
      <c r="G16" s="19" t="s">
        <v>85</v>
      </c>
      <c r="H16" s="21">
        <v>4</v>
      </c>
      <c r="I16" s="19" t="s">
        <v>86</v>
      </c>
      <c r="J16" s="21">
        <v>-137</v>
      </c>
      <c r="K16" s="22">
        <v>42430</v>
      </c>
      <c r="L16" s="23">
        <v>0.375</v>
      </c>
      <c r="M16" s="24" t="s">
        <v>32</v>
      </c>
      <c r="N16" s="21" t="s">
        <v>33</v>
      </c>
      <c r="O16" s="25">
        <v>4.982638888888888</v>
      </c>
      <c r="P16" s="21" t="s">
        <v>34</v>
      </c>
      <c r="Q16" s="26">
        <v>1701</v>
      </c>
      <c r="R16" s="27">
        <v>1724.554</v>
      </c>
      <c r="S16" s="21">
        <v>1</v>
      </c>
      <c r="T16" s="29">
        <v>862</v>
      </c>
      <c r="U16" s="30"/>
      <c r="V16" s="31"/>
      <c r="W16" s="31"/>
      <c r="X16" s="33" t="s">
        <v>36</v>
      </c>
      <c r="Y16" s="34">
        <f>Y15+1</f>
        <v>15</v>
      </c>
      <c r="Z16" s="33" t="s">
        <v>37</v>
      </c>
      <c r="AA16" s="19" t="s">
        <v>87</v>
      </c>
      <c r="AB16" s="19" t="s">
        <v>96</v>
      </c>
    </row>
    <row r="17" spans="1:28" ht="52.5">
      <c r="A17" s="16">
        <f t="shared" si="0"/>
        <v>16</v>
      </c>
      <c r="B17" s="17">
        <v>39350</v>
      </c>
      <c r="C17" s="18" t="s">
        <v>97</v>
      </c>
      <c r="D17" s="48" t="s">
        <v>98</v>
      </c>
      <c r="E17" s="19" t="s">
        <v>99</v>
      </c>
      <c r="F17" s="20">
        <v>4</v>
      </c>
      <c r="G17" s="19" t="s">
        <v>100</v>
      </c>
      <c r="H17" s="21">
        <v>10</v>
      </c>
      <c r="I17" s="19" t="s">
        <v>101</v>
      </c>
      <c r="J17" s="21">
        <v>-123</v>
      </c>
      <c r="K17" s="22">
        <v>42430</v>
      </c>
      <c r="L17" s="23">
        <v>0.3819444444444444</v>
      </c>
      <c r="M17" s="24" t="s">
        <v>32</v>
      </c>
      <c r="N17" s="21" t="s">
        <v>33</v>
      </c>
      <c r="O17" s="25">
        <v>4.982638888888888</v>
      </c>
      <c r="P17" s="21" t="s">
        <v>34</v>
      </c>
      <c r="Q17" s="26">
        <v>1701</v>
      </c>
      <c r="R17" s="27">
        <v>1724.554</v>
      </c>
      <c r="S17" s="21">
        <v>1</v>
      </c>
      <c r="T17" s="29">
        <v>862</v>
      </c>
      <c r="U17" s="30"/>
      <c r="V17" s="31"/>
      <c r="W17" s="31"/>
      <c r="X17" s="33" t="s">
        <v>36</v>
      </c>
      <c r="Y17" s="34">
        <f t="shared" si="1"/>
        <v>16</v>
      </c>
      <c r="Z17" s="33" t="s">
        <v>37</v>
      </c>
      <c r="AA17" s="19" t="s">
        <v>102</v>
      </c>
      <c r="AB17" s="19" t="s">
        <v>103</v>
      </c>
    </row>
    <row r="18" spans="1:28" ht="52.5">
      <c r="A18" s="16">
        <f t="shared" si="0"/>
        <v>17</v>
      </c>
      <c r="B18" s="17">
        <v>39350</v>
      </c>
      <c r="C18" s="18" t="s">
        <v>104</v>
      </c>
      <c r="D18" s="48" t="s">
        <v>105</v>
      </c>
      <c r="E18" s="19" t="s">
        <v>106</v>
      </c>
      <c r="F18" s="20">
        <v>4</v>
      </c>
      <c r="G18" s="19" t="s">
        <v>100</v>
      </c>
      <c r="H18" s="21">
        <v>10</v>
      </c>
      <c r="I18" s="19" t="s">
        <v>101</v>
      </c>
      <c r="J18" s="21">
        <v>-130</v>
      </c>
      <c r="K18" s="22">
        <v>42430</v>
      </c>
      <c r="L18" s="23">
        <v>0.3819444444444444</v>
      </c>
      <c r="M18" s="24" t="s">
        <v>32</v>
      </c>
      <c r="N18" s="21" t="s">
        <v>33</v>
      </c>
      <c r="O18" s="25">
        <v>4.982638888888888</v>
      </c>
      <c r="P18" s="21" t="s">
        <v>34</v>
      </c>
      <c r="Q18" s="26">
        <v>1701</v>
      </c>
      <c r="R18" s="27">
        <v>1724.554</v>
      </c>
      <c r="S18" s="21">
        <v>1</v>
      </c>
      <c r="T18" s="29">
        <v>862</v>
      </c>
      <c r="U18" s="30"/>
      <c r="V18" s="31"/>
      <c r="W18" s="31"/>
      <c r="X18" s="33" t="s">
        <v>36</v>
      </c>
      <c r="Y18" s="34">
        <f t="shared" si="1"/>
        <v>17</v>
      </c>
      <c r="Z18" s="33" t="s">
        <v>37</v>
      </c>
      <c r="AA18" s="19" t="s">
        <v>102</v>
      </c>
      <c r="AB18" s="19" t="s">
        <v>107</v>
      </c>
    </row>
    <row r="19" spans="1:28" ht="26.25" hidden="1">
      <c r="A19" s="16">
        <f t="shared" si="0"/>
        <v>18</v>
      </c>
      <c r="B19" s="17">
        <v>39350</v>
      </c>
      <c r="C19" s="18"/>
      <c r="D19" s="48" t="s">
        <v>73</v>
      </c>
      <c r="E19" s="39" t="s">
        <v>108</v>
      </c>
      <c r="F19" s="40">
        <v>4</v>
      </c>
      <c r="G19" s="19" t="s">
        <v>100</v>
      </c>
      <c r="H19" s="41">
        <v>10</v>
      </c>
      <c r="I19" s="39"/>
      <c r="J19" s="41">
        <v>-137</v>
      </c>
      <c r="K19" s="42">
        <v>39508</v>
      </c>
      <c r="L19" s="43">
        <v>0.3819444444444444</v>
      </c>
      <c r="M19" s="44" t="s">
        <v>32</v>
      </c>
      <c r="N19" s="41" t="s">
        <v>33</v>
      </c>
      <c r="O19" s="45">
        <v>4.982638888888888</v>
      </c>
      <c r="P19" s="41" t="s">
        <v>34</v>
      </c>
      <c r="Q19" s="26">
        <v>1701</v>
      </c>
      <c r="R19" s="27">
        <v>1724.554</v>
      </c>
      <c r="S19" s="41"/>
      <c r="T19" s="29">
        <v>862</v>
      </c>
      <c r="U19" s="30"/>
      <c r="V19" s="31"/>
      <c r="W19" s="31"/>
      <c r="X19" s="33"/>
      <c r="Y19" s="16">
        <f t="shared" si="1"/>
        <v>18</v>
      </c>
      <c r="Z19" s="33" t="s">
        <v>37</v>
      </c>
      <c r="AA19" s="21"/>
      <c r="AB19" s="19"/>
    </row>
    <row r="20" spans="1:28" ht="52.5">
      <c r="A20" s="16">
        <f t="shared" si="0"/>
        <v>19</v>
      </c>
      <c r="B20" s="17">
        <v>39350</v>
      </c>
      <c r="C20" s="18" t="s">
        <v>109</v>
      </c>
      <c r="D20" s="48" t="s">
        <v>110</v>
      </c>
      <c r="E20" s="19" t="s">
        <v>111</v>
      </c>
      <c r="F20" s="20">
        <v>4</v>
      </c>
      <c r="G20" s="19" t="s">
        <v>100</v>
      </c>
      <c r="H20" s="21">
        <v>20</v>
      </c>
      <c r="I20" s="19" t="s">
        <v>112</v>
      </c>
      <c r="J20" s="21">
        <v>-123</v>
      </c>
      <c r="K20" s="22">
        <v>42430</v>
      </c>
      <c r="L20" s="23">
        <v>0.3819444444444444</v>
      </c>
      <c r="M20" s="24" t="s">
        <v>32</v>
      </c>
      <c r="N20" s="21" t="s">
        <v>33</v>
      </c>
      <c r="O20" s="25">
        <v>4.982638888888888</v>
      </c>
      <c r="P20" s="21" t="s">
        <v>34</v>
      </c>
      <c r="Q20" s="26">
        <v>1701</v>
      </c>
      <c r="R20" s="27">
        <v>1724.554</v>
      </c>
      <c r="S20" s="21">
        <v>1</v>
      </c>
      <c r="T20" s="29">
        <v>862</v>
      </c>
      <c r="U20" s="46" t="s">
        <v>70</v>
      </c>
      <c r="V20" s="31"/>
      <c r="W20" s="31"/>
      <c r="X20" s="33" t="s">
        <v>36</v>
      </c>
      <c r="Y20" s="34">
        <f t="shared" si="1"/>
        <v>19</v>
      </c>
      <c r="Z20" s="33" t="s">
        <v>37</v>
      </c>
      <c r="AA20" s="19" t="s">
        <v>113</v>
      </c>
      <c r="AB20" s="19" t="s">
        <v>114</v>
      </c>
    </row>
    <row r="21" spans="1:28" ht="52.5">
      <c r="A21" s="16">
        <f t="shared" si="0"/>
        <v>20</v>
      </c>
      <c r="B21" s="17">
        <v>39350</v>
      </c>
      <c r="C21" s="18" t="s">
        <v>115</v>
      </c>
      <c r="D21" s="48" t="s">
        <v>116</v>
      </c>
      <c r="E21" s="19" t="s">
        <v>117</v>
      </c>
      <c r="F21" s="20">
        <v>4</v>
      </c>
      <c r="G21" s="19" t="s">
        <v>100</v>
      </c>
      <c r="H21" s="21">
        <v>20</v>
      </c>
      <c r="I21" s="19" t="s">
        <v>112</v>
      </c>
      <c r="J21" s="21">
        <v>-130</v>
      </c>
      <c r="K21" s="22">
        <v>42430</v>
      </c>
      <c r="L21" s="23">
        <v>0.3819444444444444</v>
      </c>
      <c r="M21" s="24" t="s">
        <v>32</v>
      </c>
      <c r="N21" s="21" t="s">
        <v>33</v>
      </c>
      <c r="O21" s="25">
        <v>4.982638888888888</v>
      </c>
      <c r="P21" s="21" t="s">
        <v>34</v>
      </c>
      <c r="Q21" s="26">
        <v>1701</v>
      </c>
      <c r="R21" s="27">
        <v>1724.554</v>
      </c>
      <c r="S21" s="21">
        <v>1</v>
      </c>
      <c r="T21" s="29">
        <v>862</v>
      </c>
      <c r="U21" s="30"/>
      <c r="V21" s="31"/>
      <c r="W21" s="31"/>
      <c r="X21" s="33" t="s">
        <v>36</v>
      </c>
      <c r="Y21" s="34">
        <f t="shared" si="1"/>
        <v>20</v>
      </c>
      <c r="Z21" s="33" t="s">
        <v>37</v>
      </c>
      <c r="AA21" s="19" t="s">
        <v>113</v>
      </c>
      <c r="AB21" s="19" t="s">
        <v>118</v>
      </c>
    </row>
    <row r="22" spans="1:28" ht="26.25" hidden="1">
      <c r="A22" s="16">
        <f t="shared" si="0"/>
        <v>21</v>
      </c>
      <c r="B22" s="17">
        <v>39350</v>
      </c>
      <c r="C22" s="18"/>
      <c r="D22" s="48" t="s">
        <v>73</v>
      </c>
      <c r="E22" s="39" t="s">
        <v>119</v>
      </c>
      <c r="F22" s="40">
        <v>4</v>
      </c>
      <c r="G22" s="39"/>
      <c r="H22" s="41">
        <v>20</v>
      </c>
      <c r="I22" s="39"/>
      <c r="J22" s="41">
        <v>-137</v>
      </c>
      <c r="K22" s="42">
        <v>39508</v>
      </c>
      <c r="L22" s="43">
        <v>0.3993055555555556</v>
      </c>
      <c r="M22" s="44" t="s">
        <v>32</v>
      </c>
      <c r="N22" s="41" t="s">
        <v>33</v>
      </c>
      <c r="O22" s="45">
        <v>4.982638888888888</v>
      </c>
      <c r="P22" s="41" t="s">
        <v>34</v>
      </c>
      <c r="Q22" s="26">
        <v>1701</v>
      </c>
      <c r="R22" s="27">
        <v>1724.554</v>
      </c>
      <c r="S22" s="41"/>
      <c r="T22" s="29">
        <v>862</v>
      </c>
      <c r="U22" s="30"/>
      <c r="V22" s="31"/>
      <c r="W22" s="31"/>
      <c r="X22" s="33"/>
      <c r="Y22" s="16">
        <f t="shared" si="1"/>
        <v>21</v>
      </c>
      <c r="Z22" s="33" t="s">
        <v>37</v>
      </c>
      <c r="AA22" s="21"/>
      <c r="AB22" s="19"/>
    </row>
    <row r="23" spans="1:28" ht="26.25" hidden="1">
      <c r="A23" s="16">
        <f t="shared" si="0"/>
        <v>22</v>
      </c>
      <c r="B23" s="17">
        <v>39350</v>
      </c>
      <c r="C23" s="18"/>
      <c r="D23" s="48" t="s">
        <v>73</v>
      </c>
      <c r="E23" s="19" t="s">
        <v>120</v>
      </c>
      <c r="F23" s="20">
        <v>4</v>
      </c>
      <c r="G23" s="19" t="s">
        <v>121</v>
      </c>
      <c r="H23" s="21">
        <v>50</v>
      </c>
      <c r="I23" s="19"/>
      <c r="J23" s="21">
        <v>-123</v>
      </c>
      <c r="K23" s="22">
        <v>39508</v>
      </c>
      <c r="L23" s="23">
        <v>0.3263888888888889</v>
      </c>
      <c r="M23" s="24" t="s">
        <v>32</v>
      </c>
      <c r="N23" s="21" t="s">
        <v>33</v>
      </c>
      <c r="O23" s="25">
        <v>4.982638888888888</v>
      </c>
      <c r="P23" s="21" t="s">
        <v>34</v>
      </c>
      <c r="Q23" s="26">
        <v>1701</v>
      </c>
      <c r="R23" s="27">
        <v>1724.554</v>
      </c>
      <c r="S23" s="21">
        <v>1</v>
      </c>
      <c r="T23" s="29">
        <v>862</v>
      </c>
      <c r="U23" s="30"/>
      <c r="V23" s="31"/>
      <c r="W23" s="31"/>
      <c r="X23" s="33"/>
      <c r="Y23" s="16">
        <f t="shared" si="1"/>
        <v>22</v>
      </c>
      <c r="Z23" s="33" t="s">
        <v>37</v>
      </c>
      <c r="AA23" s="21"/>
      <c r="AB23" s="19"/>
    </row>
    <row r="24" spans="1:28" ht="26.25" hidden="1">
      <c r="A24" s="16">
        <f t="shared" si="0"/>
        <v>23</v>
      </c>
      <c r="B24" s="17">
        <v>39350</v>
      </c>
      <c r="C24" s="18"/>
      <c r="D24" s="48" t="s">
        <v>73</v>
      </c>
      <c r="E24" s="19" t="s">
        <v>122</v>
      </c>
      <c r="F24" s="20">
        <v>4</v>
      </c>
      <c r="G24" s="19" t="s">
        <v>121</v>
      </c>
      <c r="H24" s="21">
        <v>50</v>
      </c>
      <c r="I24" s="19"/>
      <c r="J24" s="21">
        <v>-130</v>
      </c>
      <c r="K24" s="22">
        <v>39508</v>
      </c>
      <c r="L24" s="23">
        <v>0.3263888888888889</v>
      </c>
      <c r="M24" s="24" t="s">
        <v>32</v>
      </c>
      <c r="N24" s="21" t="s">
        <v>33</v>
      </c>
      <c r="O24" s="25">
        <v>4.982638888888888</v>
      </c>
      <c r="P24" s="21" t="s">
        <v>34</v>
      </c>
      <c r="Q24" s="26">
        <v>1701</v>
      </c>
      <c r="R24" s="27">
        <v>1724.554</v>
      </c>
      <c r="S24" s="21">
        <v>1</v>
      </c>
      <c r="T24" s="29">
        <v>862</v>
      </c>
      <c r="U24" s="30"/>
      <c r="V24" s="31"/>
      <c r="W24" s="31"/>
      <c r="X24" s="33"/>
      <c r="Y24" s="16">
        <f t="shared" si="1"/>
        <v>23</v>
      </c>
      <c r="Z24" s="33" t="s">
        <v>37</v>
      </c>
      <c r="AA24" s="21"/>
      <c r="AB24" s="19"/>
    </row>
    <row r="25" spans="1:28" ht="26.25" hidden="1">
      <c r="A25" s="16">
        <f t="shared" si="0"/>
        <v>24</v>
      </c>
      <c r="B25" s="17">
        <v>39350</v>
      </c>
      <c r="C25" s="18"/>
      <c r="D25" s="48" t="s">
        <v>73</v>
      </c>
      <c r="E25" s="39" t="s">
        <v>123</v>
      </c>
      <c r="F25" s="40">
        <v>4</v>
      </c>
      <c r="G25" s="39"/>
      <c r="H25" s="41">
        <v>50</v>
      </c>
      <c r="I25" s="39"/>
      <c r="J25" s="41">
        <v>-137</v>
      </c>
      <c r="K25" s="42">
        <v>39508</v>
      </c>
      <c r="L25" s="43">
        <v>0.3263888888888889</v>
      </c>
      <c r="M25" s="44" t="s">
        <v>32</v>
      </c>
      <c r="N25" s="41" t="s">
        <v>33</v>
      </c>
      <c r="O25" s="45">
        <v>4.982638888888888</v>
      </c>
      <c r="P25" s="41" t="s">
        <v>34</v>
      </c>
      <c r="Q25" s="26">
        <v>1701</v>
      </c>
      <c r="R25" s="27">
        <v>1724.554</v>
      </c>
      <c r="S25" s="41"/>
      <c r="T25" s="29">
        <v>862</v>
      </c>
      <c r="U25" s="30"/>
      <c r="V25" s="31"/>
      <c r="W25" s="31"/>
      <c r="X25" s="33"/>
      <c r="Y25" s="16">
        <f t="shared" si="1"/>
        <v>24</v>
      </c>
      <c r="Z25" s="33" t="s">
        <v>37</v>
      </c>
      <c r="AA25" s="21"/>
      <c r="AB25" s="19"/>
    </row>
    <row r="26" spans="1:28" ht="66">
      <c r="A26" s="16">
        <f t="shared" si="0"/>
        <v>25</v>
      </c>
      <c r="B26" s="17">
        <v>39350</v>
      </c>
      <c r="C26" s="18" t="s">
        <v>124</v>
      </c>
      <c r="D26" s="48" t="s">
        <v>125</v>
      </c>
      <c r="E26" s="19" t="s">
        <v>126</v>
      </c>
      <c r="F26" s="20">
        <v>5</v>
      </c>
      <c r="G26" s="19" t="s">
        <v>127</v>
      </c>
      <c r="H26" s="21">
        <v>4</v>
      </c>
      <c r="I26" s="19" t="s">
        <v>128</v>
      </c>
      <c r="J26" s="21">
        <v>-123</v>
      </c>
      <c r="K26" s="22">
        <v>42430</v>
      </c>
      <c r="L26" s="23">
        <v>0.375</v>
      </c>
      <c r="M26" s="24" t="s">
        <v>32</v>
      </c>
      <c r="N26" s="21" t="s">
        <v>33</v>
      </c>
      <c r="O26" s="25">
        <v>4.982638888888888</v>
      </c>
      <c r="P26" s="21" t="s">
        <v>34</v>
      </c>
      <c r="Q26" s="26">
        <v>1701</v>
      </c>
      <c r="R26" s="27">
        <v>1724.554</v>
      </c>
      <c r="S26" s="21">
        <v>1</v>
      </c>
      <c r="T26" s="29">
        <v>862</v>
      </c>
      <c r="U26" s="30" t="s">
        <v>129</v>
      </c>
      <c r="V26" s="31"/>
      <c r="W26" s="31"/>
      <c r="X26" s="33" t="s">
        <v>36</v>
      </c>
      <c r="Y26" s="34">
        <f t="shared" si="1"/>
        <v>25</v>
      </c>
      <c r="Z26" s="33" t="s">
        <v>37</v>
      </c>
      <c r="AA26" s="19" t="s">
        <v>130</v>
      </c>
      <c r="AB26" s="19" t="s">
        <v>131</v>
      </c>
    </row>
    <row r="27" spans="1:28" ht="66">
      <c r="A27" s="16">
        <f t="shared" si="0"/>
        <v>26</v>
      </c>
      <c r="B27" s="17">
        <v>39350</v>
      </c>
      <c r="C27" s="18" t="s">
        <v>132</v>
      </c>
      <c r="D27" s="48" t="s">
        <v>133</v>
      </c>
      <c r="E27" s="19" t="s">
        <v>134</v>
      </c>
      <c r="F27" s="20">
        <v>5</v>
      </c>
      <c r="G27" s="19" t="s">
        <v>127</v>
      </c>
      <c r="H27" s="21">
        <v>4</v>
      </c>
      <c r="I27" s="19" t="s">
        <v>128</v>
      </c>
      <c r="J27" s="21">
        <v>-130</v>
      </c>
      <c r="K27" s="22">
        <v>42430</v>
      </c>
      <c r="L27" s="23">
        <v>0.375</v>
      </c>
      <c r="M27" s="24" t="s">
        <v>32</v>
      </c>
      <c r="N27" s="21" t="s">
        <v>33</v>
      </c>
      <c r="O27" s="25">
        <v>4.982638888888888</v>
      </c>
      <c r="P27" s="21" t="s">
        <v>34</v>
      </c>
      <c r="Q27" s="26">
        <v>1701</v>
      </c>
      <c r="R27" s="27">
        <v>1724.554</v>
      </c>
      <c r="S27" s="21">
        <v>1</v>
      </c>
      <c r="T27" s="29">
        <v>862</v>
      </c>
      <c r="U27" s="30"/>
      <c r="V27" s="31"/>
      <c r="W27" s="31"/>
      <c r="X27" s="33" t="s">
        <v>36</v>
      </c>
      <c r="Y27" s="34">
        <f t="shared" si="1"/>
        <v>26</v>
      </c>
      <c r="Z27" s="33" t="s">
        <v>37</v>
      </c>
      <c r="AA27" s="19" t="s">
        <v>130</v>
      </c>
      <c r="AB27" s="19" t="s">
        <v>135</v>
      </c>
    </row>
    <row r="28" spans="1:28" ht="66">
      <c r="A28" s="16">
        <f>A27+1</f>
        <v>27</v>
      </c>
      <c r="B28" s="17">
        <v>39350</v>
      </c>
      <c r="C28" s="18" t="s">
        <v>136</v>
      </c>
      <c r="D28" s="48" t="s">
        <v>137</v>
      </c>
      <c r="E28" s="19" t="s">
        <v>138</v>
      </c>
      <c r="F28" s="20">
        <v>5</v>
      </c>
      <c r="G28" s="19" t="s">
        <v>127</v>
      </c>
      <c r="H28" s="21">
        <v>4</v>
      </c>
      <c r="I28" s="19" t="s">
        <v>128</v>
      </c>
      <c r="J28" s="21">
        <v>-137</v>
      </c>
      <c r="K28" s="22">
        <v>42430</v>
      </c>
      <c r="L28" s="23">
        <v>0.375</v>
      </c>
      <c r="M28" s="24" t="s">
        <v>32</v>
      </c>
      <c r="N28" s="21" t="s">
        <v>33</v>
      </c>
      <c r="O28" s="25">
        <v>4.982638888888888</v>
      </c>
      <c r="P28" s="21" t="s">
        <v>34</v>
      </c>
      <c r="Q28" s="26">
        <v>1701</v>
      </c>
      <c r="R28" s="27">
        <v>1724.554</v>
      </c>
      <c r="S28" s="21">
        <v>1</v>
      </c>
      <c r="T28" s="29">
        <v>862</v>
      </c>
      <c r="U28" s="30"/>
      <c r="V28" s="31"/>
      <c r="W28" s="31"/>
      <c r="X28" s="33" t="s">
        <v>36</v>
      </c>
      <c r="Y28" s="34">
        <f>Y27+1</f>
        <v>27</v>
      </c>
      <c r="Z28" s="33" t="s">
        <v>37</v>
      </c>
      <c r="AA28" s="19" t="s">
        <v>130</v>
      </c>
      <c r="AB28" s="19" t="s">
        <v>139</v>
      </c>
    </row>
    <row r="29" spans="1:28" ht="66">
      <c r="A29" s="16">
        <f t="shared" si="0"/>
        <v>28</v>
      </c>
      <c r="B29" s="17">
        <v>39350</v>
      </c>
      <c r="C29" s="18" t="s">
        <v>140</v>
      </c>
      <c r="D29" s="48" t="s">
        <v>141</v>
      </c>
      <c r="E29" s="19" t="s">
        <v>142</v>
      </c>
      <c r="F29" s="20">
        <v>5</v>
      </c>
      <c r="G29" s="49" t="s">
        <v>143</v>
      </c>
      <c r="H29" s="21">
        <v>10</v>
      </c>
      <c r="I29" s="19" t="s">
        <v>144</v>
      </c>
      <c r="J29" s="21">
        <v>-123</v>
      </c>
      <c r="K29" s="22">
        <v>42430</v>
      </c>
      <c r="L29" s="23">
        <v>0.3819444444444444</v>
      </c>
      <c r="M29" s="24" t="s">
        <v>32</v>
      </c>
      <c r="N29" s="21" t="s">
        <v>33</v>
      </c>
      <c r="O29" s="25">
        <v>4.982638888888888</v>
      </c>
      <c r="P29" s="21" t="s">
        <v>34</v>
      </c>
      <c r="Q29" s="26">
        <v>1701</v>
      </c>
      <c r="R29" s="27">
        <v>1724.554</v>
      </c>
      <c r="S29" s="21">
        <v>1</v>
      </c>
      <c r="T29" s="29">
        <v>862</v>
      </c>
      <c r="U29" s="46" t="s">
        <v>145</v>
      </c>
      <c r="V29" s="31"/>
      <c r="W29" s="31"/>
      <c r="X29" s="33" t="s">
        <v>36</v>
      </c>
      <c r="Y29" s="34">
        <f t="shared" si="1"/>
        <v>28</v>
      </c>
      <c r="Z29" s="33" t="s">
        <v>37</v>
      </c>
      <c r="AA29" s="19" t="s">
        <v>146</v>
      </c>
      <c r="AB29" s="19" t="s">
        <v>147</v>
      </c>
    </row>
    <row r="30" spans="1:28" ht="66">
      <c r="A30" s="16">
        <f t="shared" si="0"/>
        <v>29</v>
      </c>
      <c r="B30" s="17">
        <v>39350</v>
      </c>
      <c r="C30" s="18" t="s">
        <v>148</v>
      </c>
      <c r="D30" s="48" t="s">
        <v>149</v>
      </c>
      <c r="E30" s="19" t="s">
        <v>150</v>
      </c>
      <c r="F30" s="20">
        <v>5</v>
      </c>
      <c r="G30" s="49" t="s">
        <v>143</v>
      </c>
      <c r="H30" s="21">
        <v>10</v>
      </c>
      <c r="I30" s="19" t="s">
        <v>144</v>
      </c>
      <c r="J30" s="21">
        <v>-130</v>
      </c>
      <c r="K30" s="22">
        <v>42430</v>
      </c>
      <c r="L30" s="23">
        <v>0.3819444444444444</v>
      </c>
      <c r="M30" s="24" t="s">
        <v>32</v>
      </c>
      <c r="N30" s="21" t="s">
        <v>33</v>
      </c>
      <c r="O30" s="25">
        <v>4.982638888888888</v>
      </c>
      <c r="P30" s="21" t="s">
        <v>34</v>
      </c>
      <c r="Q30" s="26">
        <v>1701</v>
      </c>
      <c r="R30" s="27">
        <v>1724.554</v>
      </c>
      <c r="S30" s="21">
        <v>1</v>
      </c>
      <c r="T30" s="29">
        <v>862</v>
      </c>
      <c r="U30" s="30"/>
      <c r="V30" s="31"/>
      <c r="W30" s="31"/>
      <c r="X30" s="33" t="s">
        <v>36</v>
      </c>
      <c r="Y30" s="34">
        <f t="shared" si="1"/>
        <v>29</v>
      </c>
      <c r="Z30" s="33" t="s">
        <v>37</v>
      </c>
      <c r="AA30" s="19" t="s">
        <v>146</v>
      </c>
      <c r="AB30" s="19" t="s">
        <v>151</v>
      </c>
    </row>
    <row r="31" spans="1:28" ht="39.75" hidden="1">
      <c r="A31" s="16">
        <f t="shared" si="0"/>
        <v>30</v>
      </c>
      <c r="B31" s="17">
        <v>39350</v>
      </c>
      <c r="C31" s="18"/>
      <c r="D31" s="48" t="s">
        <v>73</v>
      </c>
      <c r="E31" s="39" t="s">
        <v>152</v>
      </c>
      <c r="F31" s="40">
        <v>5</v>
      </c>
      <c r="G31" s="49" t="s">
        <v>143</v>
      </c>
      <c r="H31" s="41">
        <v>10</v>
      </c>
      <c r="I31" s="39"/>
      <c r="J31" s="41">
        <v>-137</v>
      </c>
      <c r="K31" s="42">
        <v>39508</v>
      </c>
      <c r="L31" s="43">
        <v>0.60625</v>
      </c>
      <c r="M31" s="44" t="s">
        <v>32</v>
      </c>
      <c r="N31" s="41" t="s">
        <v>33</v>
      </c>
      <c r="O31" s="45">
        <v>4.982638888888888</v>
      </c>
      <c r="P31" s="41" t="s">
        <v>34</v>
      </c>
      <c r="Q31" s="26">
        <v>1701</v>
      </c>
      <c r="R31" s="27">
        <v>1724.554</v>
      </c>
      <c r="S31" s="41">
        <v>1</v>
      </c>
      <c r="T31" s="29">
        <v>862</v>
      </c>
      <c r="U31" s="30"/>
      <c r="V31" s="31"/>
      <c r="W31" s="31"/>
      <c r="X31" s="33"/>
      <c r="Y31" s="16">
        <f t="shared" si="1"/>
        <v>30</v>
      </c>
      <c r="Z31" s="33" t="s">
        <v>37</v>
      </c>
      <c r="AA31" s="21"/>
      <c r="AB31" s="19"/>
    </row>
    <row r="32" spans="1:28" ht="66">
      <c r="A32" s="16">
        <f t="shared" si="0"/>
        <v>31</v>
      </c>
      <c r="B32" s="17">
        <v>39350</v>
      </c>
      <c r="C32" s="18" t="s">
        <v>153</v>
      </c>
      <c r="D32" s="48" t="s">
        <v>154</v>
      </c>
      <c r="E32" s="19" t="s">
        <v>155</v>
      </c>
      <c r="F32" s="20">
        <v>5</v>
      </c>
      <c r="G32" s="49" t="s">
        <v>143</v>
      </c>
      <c r="H32" s="21">
        <v>20</v>
      </c>
      <c r="I32" s="19" t="s">
        <v>156</v>
      </c>
      <c r="J32" s="21">
        <v>-123</v>
      </c>
      <c r="K32" s="22">
        <v>42430</v>
      </c>
      <c r="L32" s="23">
        <v>0.3819444444444444</v>
      </c>
      <c r="M32" s="24" t="s">
        <v>32</v>
      </c>
      <c r="N32" s="21" t="s">
        <v>33</v>
      </c>
      <c r="O32" s="25">
        <v>4.982638888888888</v>
      </c>
      <c r="P32" s="21" t="s">
        <v>34</v>
      </c>
      <c r="Q32" s="26">
        <v>1701</v>
      </c>
      <c r="R32" s="27">
        <v>1724.554</v>
      </c>
      <c r="S32" s="21">
        <v>1</v>
      </c>
      <c r="T32" s="29">
        <v>862</v>
      </c>
      <c r="U32" s="30"/>
      <c r="V32" s="31"/>
      <c r="W32" s="31"/>
      <c r="X32" s="33" t="s">
        <v>36</v>
      </c>
      <c r="Y32" s="34">
        <f t="shared" si="1"/>
        <v>31</v>
      </c>
      <c r="Z32" s="33" t="s">
        <v>37</v>
      </c>
      <c r="AA32" s="19" t="s">
        <v>157</v>
      </c>
      <c r="AB32" s="19" t="s">
        <v>158</v>
      </c>
    </row>
    <row r="33" spans="1:28" ht="66">
      <c r="A33" s="16">
        <f t="shared" si="0"/>
        <v>32</v>
      </c>
      <c r="B33" s="17">
        <v>39350</v>
      </c>
      <c r="C33" s="18" t="s">
        <v>159</v>
      </c>
      <c r="D33" s="48" t="s">
        <v>160</v>
      </c>
      <c r="E33" s="19" t="s">
        <v>161</v>
      </c>
      <c r="F33" s="20">
        <v>5</v>
      </c>
      <c r="G33" s="49" t="s">
        <v>143</v>
      </c>
      <c r="H33" s="21">
        <v>20</v>
      </c>
      <c r="I33" s="19" t="s">
        <v>156</v>
      </c>
      <c r="J33" s="21">
        <v>-130</v>
      </c>
      <c r="K33" s="22">
        <v>42430</v>
      </c>
      <c r="L33" s="23">
        <v>0.3819444444444444</v>
      </c>
      <c r="M33" s="24" t="s">
        <v>32</v>
      </c>
      <c r="N33" s="21" t="s">
        <v>33</v>
      </c>
      <c r="O33" s="25">
        <v>4.982638888888888</v>
      </c>
      <c r="P33" s="21" t="s">
        <v>34</v>
      </c>
      <c r="Q33" s="26">
        <v>1701</v>
      </c>
      <c r="R33" s="27">
        <v>1724.554</v>
      </c>
      <c r="S33" s="21">
        <v>1</v>
      </c>
      <c r="T33" s="29">
        <v>862</v>
      </c>
      <c r="U33" s="30"/>
      <c r="V33" s="31"/>
      <c r="W33" s="31"/>
      <c r="X33" s="33" t="s">
        <v>36</v>
      </c>
      <c r="Y33" s="34">
        <f t="shared" si="1"/>
        <v>32</v>
      </c>
      <c r="Z33" s="33" t="s">
        <v>37</v>
      </c>
      <c r="AA33" s="19" t="s">
        <v>157</v>
      </c>
      <c r="AB33" s="19" t="s">
        <v>162</v>
      </c>
    </row>
    <row r="34" spans="1:28" ht="39.75" hidden="1">
      <c r="A34" s="16">
        <f t="shared" si="0"/>
        <v>33</v>
      </c>
      <c r="B34" s="17">
        <v>39350</v>
      </c>
      <c r="C34" s="18"/>
      <c r="D34" s="48"/>
      <c r="E34" s="19" t="s">
        <v>163</v>
      </c>
      <c r="F34" s="20">
        <v>5</v>
      </c>
      <c r="G34" s="19" t="s">
        <v>164</v>
      </c>
      <c r="H34" s="21">
        <v>20</v>
      </c>
      <c r="I34" s="19"/>
      <c r="J34" s="21">
        <v>-137</v>
      </c>
      <c r="K34" s="22">
        <v>39508</v>
      </c>
      <c r="L34" s="23">
        <v>0.611111111111111</v>
      </c>
      <c r="M34" s="24" t="s">
        <v>32</v>
      </c>
      <c r="N34" s="21" t="s">
        <v>33</v>
      </c>
      <c r="O34" s="25">
        <v>4.982638888888888</v>
      </c>
      <c r="P34" s="21" t="s">
        <v>34</v>
      </c>
      <c r="Q34" s="26">
        <v>1701</v>
      </c>
      <c r="R34" s="27">
        <v>1724.554</v>
      </c>
      <c r="S34" s="21">
        <v>1</v>
      </c>
      <c r="T34" s="29">
        <v>862</v>
      </c>
      <c r="U34" s="30"/>
      <c r="V34" s="31"/>
      <c r="W34" s="31"/>
      <c r="X34" s="33"/>
      <c r="Y34" s="16">
        <f t="shared" si="1"/>
        <v>33</v>
      </c>
      <c r="Z34" s="33" t="s">
        <v>37</v>
      </c>
      <c r="AA34" s="21"/>
      <c r="AB34" s="19"/>
    </row>
    <row r="35" spans="1:28" ht="78.75">
      <c r="A35" s="50">
        <v>34</v>
      </c>
      <c r="B35" s="51" t="s">
        <v>165</v>
      </c>
      <c r="C35" s="18" t="s">
        <v>166</v>
      </c>
      <c r="D35" s="48" t="s">
        <v>167</v>
      </c>
      <c r="E35" s="49" t="s">
        <v>168</v>
      </c>
      <c r="F35" s="28">
        <v>6</v>
      </c>
      <c r="G35" s="49" t="s">
        <v>169</v>
      </c>
      <c r="H35" s="16">
        <v>4</v>
      </c>
      <c r="I35" s="49" t="s">
        <v>170</v>
      </c>
      <c r="J35" s="16">
        <v>-123</v>
      </c>
      <c r="K35" s="22">
        <v>42430</v>
      </c>
      <c r="L35" s="52">
        <v>0.375</v>
      </c>
      <c r="M35" s="24" t="s">
        <v>32</v>
      </c>
      <c r="N35" s="16" t="s">
        <v>33</v>
      </c>
      <c r="O35" s="53">
        <v>4.982638888888888</v>
      </c>
      <c r="P35" s="16" t="s">
        <v>34</v>
      </c>
      <c r="Q35" s="26">
        <v>1701</v>
      </c>
      <c r="R35" s="27">
        <v>1724.554</v>
      </c>
      <c r="S35" s="16">
        <v>1</v>
      </c>
      <c r="T35" s="29">
        <v>862</v>
      </c>
      <c r="U35" s="46" t="s">
        <v>171</v>
      </c>
      <c r="V35" s="31"/>
      <c r="W35" s="31"/>
      <c r="X35" s="33" t="s">
        <v>36</v>
      </c>
      <c r="Y35" s="34">
        <f t="shared" si="1"/>
        <v>34</v>
      </c>
      <c r="Z35" s="33" t="s">
        <v>37</v>
      </c>
      <c r="AA35" s="19" t="s">
        <v>172</v>
      </c>
      <c r="AB35" s="19" t="s">
        <v>173</v>
      </c>
    </row>
    <row r="36" spans="1:28" ht="78.75">
      <c r="A36" s="16">
        <f>A35+1</f>
        <v>35</v>
      </c>
      <c r="B36" s="17">
        <v>39350</v>
      </c>
      <c r="C36" s="18" t="s">
        <v>174</v>
      </c>
      <c r="D36" s="48" t="s">
        <v>175</v>
      </c>
      <c r="E36" s="19" t="s">
        <v>176</v>
      </c>
      <c r="F36" s="20">
        <v>6</v>
      </c>
      <c r="G36" s="49" t="s">
        <v>169</v>
      </c>
      <c r="H36" s="21">
        <v>4</v>
      </c>
      <c r="I36" s="49" t="s">
        <v>170</v>
      </c>
      <c r="J36" s="21">
        <v>-130</v>
      </c>
      <c r="K36" s="22">
        <v>42430</v>
      </c>
      <c r="L36" s="52">
        <v>0.375</v>
      </c>
      <c r="M36" s="24" t="s">
        <v>32</v>
      </c>
      <c r="N36" s="21" t="s">
        <v>33</v>
      </c>
      <c r="O36" s="25">
        <v>4.982638888888888</v>
      </c>
      <c r="P36" s="21" t="s">
        <v>34</v>
      </c>
      <c r="Q36" s="26">
        <v>1701</v>
      </c>
      <c r="R36" s="27">
        <v>1724.554</v>
      </c>
      <c r="S36" s="16">
        <v>1</v>
      </c>
      <c r="T36" s="29">
        <v>862</v>
      </c>
      <c r="U36" s="30"/>
      <c r="V36" s="31"/>
      <c r="W36" s="31"/>
      <c r="X36" s="33" t="s">
        <v>36</v>
      </c>
      <c r="Y36" s="34">
        <f>Y35+1</f>
        <v>35</v>
      </c>
      <c r="Z36" s="33" t="s">
        <v>37</v>
      </c>
      <c r="AA36" s="19" t="s">
        <v>172</v>
      </c>
      <c r="AB36" s="19" t="s">
        <v>177</v>
      </c>
    </row>
    <row r="37" spans="1:28" ht="78.75">
      <c r="A37" s="16">
        <f>A36+1</f>
        <v>36</v>
      </c>
      <c r="B37" s="17">
        <v>39350</v>
      </c>
      <c r="C37" s="18" t="s">
        <v>178</v>
      </c>
      <c r="D37" s="48" t="s">
        <v>179</v>
      </c>
      <c r="E37" s="19" t="s">
        <v>180</v>
      </c>
      <c r="F37" s="20">
        <v>6</v>
      </c>
      <c r="G37" s="49" t="s">
        <v>169</v>
      </c>
      <c r="H37" s="21">
        <v>4</v>
      </c>
      <c r="I37" s="49" t="s">
        <v>170</v>
      </c>
      <c r="J37" s="21">
        <v>-137</v>
      </c>
      <c r="K37" s="22">
        <v>42430</v>
      </c>
      <c r="L37" s="52">
        <v>0.375</v>
      </c>
      <c r="M37" s="24" t="s">
        <v>32</v>
      </c>
      <c r="N37" s="21" t="s">
        <v>33</v>
      </c>
      <c r="O37" s="25">
        <v>4.982638888888888</v>
      </c>
      <c r="P37" s="21" t="s">
        <v>34</v>
      </c>
      <c r="Q37" s="26">
        <v>1701</v>
      </c>
      <c r="R37" s="27">
        <v>1724.554</v>
      </c>
      <c r="S37" s="16">
        <v>1</v>
      </c>
      <c r="T37" s="29">
        <v>862</v>
      </c>
      <c r="U37" s="30"/>
      <c r="V37" s="31"/>
      <c r="W37" s="31"/>
      <c r="X37" s="33" t="s">
        <v>36</v>
      </c>
      <c r="Y37" s="34">
        <f>Y36+1</f>
        <v>36</v>
      </c>
      <c r="Z37" s="33" t="s">
        <v>37</v>
      </c>
      <c r="AA37" s="19" t="s">
        <v>172</v>
      </c>
      <c r="AB37" s="19" t="s">
        <v>181</v>
      </c>
    </row>
    <row r="38" spans="1:28" ht="99" customHeight="1">
      <c r="A38" s="16">
        <f t="shared" si="0"/>
        <v>37</v>
      </c>
      <c r="B38" s="51" t="s">
        <v>165</v>
      </c>
      <c r="C38" s="18" t="s">
        <v>182</v>
      </c>
      <c r="D38" s="48" t="s">
        <v>183</v>
      </c>
      <c r="E38" s="19" t="s">
        <v>184</v>
      </c>
      <c r="F38" s="20">
        <v>4</v>
      </c>
      <c r="G38" s="49" t="s">
        <v>185</v>
      </c>
      <c r="H38" s="21">
        <v>4</v>
      </c>
      <c r="I38" s="19" t="s">
        <v>186</v>
      </c>
      <c r="J38" s="21">
        <v>-130</v>
      </c>
      <c r="K38" s="22">
        <v>43561</v>
      </c>
      <c r="L38" s="23">
        <v>0.9930555555555555</v>
      </c>
      <c r="M38" s="24" t="s">
        <v>32</v>
      </c>
      <c r="N38" s="21" t="s">
        <v>33</v>
      </c>
      <c r="O38" s="25">
        <v>4.982638888888888</v>
      </c>
      <c r="P38" s="21" t="s">
        <v>34</v>
      </c>
      <c r="Q38" s="26">
        <v>1701</v>
      </c>
      <c r="R38" s="27">
        <v>1724.554</v>
      </c>
      <c r="S38" s="21">
        <v>1</v>
      </c>
      <c r="T38" s="19" t="s">
        <v>187</v>
      </c>
      <c r="U38" s="30"/>
      <c r="V38" s="31"/>
      <c r="W38" s="31"/>
      <c r="X38" s="33" t="s">
        <v>36</v>
      </c>
      <c r="Y38" s="34">
        <f t="shared" si="1"/>
        <v>37</v>
      </c>
      <c r="Z38" s="33" t="s">
        <v>37</v>
      </c>
      <c r="AA38" s="19" t="s">
        <v>188</v>
      </c>
      <c r="AB38" s="19" t="s">
        <v>189</v>
      </c>
    </row>
    <row r="39" spans="1:28" ht="97.5" customHeight="1">
      <c r="A39" s="16">
        <f t="shared" si="0"/>
        <v>38</v>
      </c>
      <c r="B39" s="17">
        <v>39350</v>
      </c>
      <c r="C39" s="18" t="s">
        <v>190</v>
      </c>
      <c r="D39" s="48" t="s">
        <v>191</v>
      </c>
      <c r="E39" s="19" t="s">
        <v>192</v>
      </c>
      <c r="F39" s="20">
        <v>4</v>
      </c>
      <c r="G39" s="19" t="s">
        <v>193</v>
      </c>
      <c r="H39" s="21">
        <v>4</v>
      </c>
      <c r="I39" s="19" t="s">
        <v>194</v>
      </c>
      <c r="J39" s="21">
        <v>-130</v>
      </c>
      <c r="K39" s="22">
        <v>43561</v>
      </c>
      <c r="L39" s="23">
        <v>0.9930555555555555</v>
      </c>
      <c r="M39" s="24">
        <v>0.9875115740740741</v>
      </c>
      <c r="N39" s="21" t="s">
        <v>195</v>
      </c>
      <c r="O39" s="25">
        <v>5.578356481481482</v>
      </c>
      <c r="P39" s="21" t="s">
        <v>196</v>
      </c>
      <c r="Q39" s="54">
        <v>580</v>
      </c>
      <c r="R39" s="27">
        <v>565.389</v>
      </c>
      <c r="S39" s="21">
        <v>1</v>
      </c>
      <c r="T39" s="19" t="s">
        <v>187</v>
      </c>
      <c r="U39" s="30"/>
      <c r="V39" s="31"/>
      <c r="W39" s="31"/>
      <c r="X39" s="33" t="s">
        <v>36</v>
      </c>
      <c r="Y39" s="34">
        <f t="shared" si="1"/>
        <v>38</v>
      </c>
      <c r="Z39" s="33" t="s">
        <v>37</v>
      </c>
      <c r="AA39" s="49" t="s">
        <v>197</v>
      </c>
      <c r="AB39" s="19" t="s">
        <v>198</v>
      </c>
    </row>
    <row r="40" spans="1:28" ht="96" customHeight="1">
      <c r="A40" s="16">
        <f t="shared" si="0"/>
        <v>39</v>
      </c>
      <c r="B40" s="17">
        <v>39350</v>
      </c>
      <c r="C40" s="18" t="s">
        <v>199</v>
      </c>
      <c r="D40" s="48" t="s">
        <v>200</v>
      </c>
      <c r="E40" s="19" t="s">
        <v>201</v>
      </c>
      <c r="F40" s="20">
        <v>4</v>
      </c>
      <c r="G40" s="19" t="s">
        <v>202</v>
      </c>
      <c r="H40" s="21">
        <v>4</v>
      </c>
      <c r="I40" s="19" t="s">
        <v>203</v>
      </c>
      <c r="J40" s="21">
        <v>-130</v>
      </c>
      <c r="K40" s="22">
        <v>43561</v>
      </c>
      <c r="L40" s="23">
        <v>0.4201388888888889</v>
      </c>
      <c r="M40" s="24" t="s">
        <v>204</v>
      </c>
      <c r="N40" s="21" t="s">
        <v>33</v>
      </c>
      <c r="O40" s="25">
        <v>5.369490740740741</v>
      </c>
      <c r="P40" s="21" t="s">
        <v>196</v>
      </c>
      <c r="Q40" s="54">
        <v>168</v>
      </c>
      <c r="R40" s="27">
        <v>175.109</v>
      </c>
      <c r="S40" s="21">
        <v>1</v>
      </c>
      <c r="T40" s="19" t="s">
        <v>187</v>
      </c>
      <c r="U40" s="30"/>
      <c r="V40" s="31"/>
      <c r="W40" s="31"/>
      <c r="X40" s="33" t="s">
        <v>36</v>
      </c>
      <c r="Y40" s="34">
        <f t="shared" si="1"/>
        <v>39</v>
      </c>
      <c r="Z40" s="33" t="s">
        <v>37</v>
      </c>
      <c r="AA40" s="49" t="s">
        <v>205</v>
      </c>
      <c r="AB40" s="19" t="s">
        <v>206</v>
      </c>
    </row>
    <row r="41" spans="1:28" ht="64.5">
      <c r="A41" s="16">
        <f t="shared" si="0"/>
        <v>40</v>
      </c>
      <c r="B41" s="55">
        <v>39350</v>
      </c>
      <c r="C41" s="18" t="s">
        <v>207</v>
      </c>
      <c r="D41" s="48" t="s">
        <v>208</v>
      </c>
      <c r="E41" s="19" t="s">
        <v>209</v>
      </c>
      <c r="F41" s="20">
        <v>4</v>
      </c>
      <c r="G41" s="19" t="s">
        <v>210</v>
      </c>
      <c r="H41" s="21">
        <v>8</v>
      </c>
      <c r="I41" s="19" t="s">
        <v>211</v>
      </c>
      <c r="J41" s="21">
        <v>-130</v>
      </c>
      <c r="K41" s="22">
        <v>45753</v>
      </c>
      <c r="L41" s="23">
        <v>0.4201388888888889</v>
      </c>
      <c r="M41" s="24">
        <v>0.9875115740740741</v>
      </c>
      <c r="N41" s="21" t="s">
        <v>195</v>
      </c>
      <c r="O41" s="25">
        <v>5.578356481481482</v>
      </c>
      <c r="P41" s="21" t="s">
        <v>196</v>
      </c>
      <c r="Q41" s="54">
        <v>580</v>
      </c>
      <c r="R41" s="27">
        <v>565.389</v>
      </c>
      <c r="S41" s="16">
        <v>2</v>
      </c>
      <c r="T41" s="49">
        <v>313</v>
      </c>
      <c r="U41" s="30"/>
      <c r="V41" s="56" t="s">
        <v>212</v>
      </c>
      <c r="W41" s="31"/>
      <c r="X41" s="33" t="s">
        <v>36</v>
      </c>
      <c r="Y41" s="57">
        <f t="shared" si="1"/>
        <v>40</v>
      </c>
      <c r="Z41" s="33" t="s">
        <v>37</v>
      </c>
      <c r="AA41" s="49" t="s">
        <v>213</v>
      </c>
      <c r="AB41" s="19" t="s">
        <v>214</v>
      </c>
    </row>
    <row r="42" spans="1:28" ht="52.5">
      <c r="A42" s="16">
        <f>A41+1</f>
        <v>41</v>
      </c>
      <c r="B42" s="58" t="s">
        <v>165</v>
      </c>
      <c r="C42" s="18" t="s">
        <v>215</v>
      </c>
      <c r="D42" s="48" t="s">
        <v>216</v>
      </c>
      <c r="E42" s="19" t="s">
        <v>217</v>
      </c>
      <c r="F42" s="20">
        <v>4</v>
      </c>
      <c r="G42" s="19" t="s">
        <v>202</v>
      </c>
      <c r="H42" s="21">
        <v>4</v>
      </c>
      <c r="I42" s="19" t="s">
        <v>218</v>
      </c>
      <c r="J42" s="21">
        <v>-130</v>
      </c>
      <c r="K42" s="22">
        <v>51232</v>
      </c>
      <c r="L42" s="23">
        <v>0.4201388888888889</v>
      </c>
      <c r="M42" s="24" t="s">
        <v>204</v>
      </c>
      <c r="N42" s="21" t="s">
        <v>33</v>
      </c>
      <c r="O42" s="25">
        <v>5.369490740740741</v>
      </c>
      <c r="P42" s="21" t="s">
        <v>196</v>
      </c>
      <c r="Q42" s="54">
        <v>168</v>
      </c>
      <c r="R42" s="27">
        <v>175.109</v>
      </c>
      <c r="S42" s="16">
        <v>3</v>
      </c>
      <c r="T42" s="49">
        <v>71</v>
      </c>
      <c r="U42" s="30"/>
      <c r="V42" s="31"/>
      <c r="W42" s="31"/>
      <c r="X42" s="33" t="s">
        <v>36</v>
      </c>
      <c r="Y42" s="34">
        <f>Y41+1</f>
        <v>41</v>
      </c>
      <c r="Z42" s="33" t="s">
        <v>37</v>
      </c>
      <c r="AA42" s="49" t="s">
        <v>219</v>
      </c>
      <c r="AB42" s="19" t="s">
        <v>220</v>
      </c>
    </row>
    <row r="43" spans="1:28" ht="52.5">
      <c r="A43" s="16">
        <f t="shared" si="0"/>
        <v>42</v>
      </c>
      <c r="B43" s="55">
        <v>39350</v>
      </c>
      <c r="C43" s="18" t="s">
        <v>221</v>
      </c>
      <c r="D43" s="48" t="s">
        <v>222</v>
      </c>
      <c r="E43" s="19" t="s">
        <v>223</v>
      </c>
      <c r="F43" s="20">
        <v>4</v>
      </c>
      <c r="G43" s="19" t="s">
        <v>224</v>
      </c>
      <c r="H43" s="21">
        <v>4</v>
      </c>
      <c r="I43" s="19" t="s">
        <v>225</v>
      </c>
      <c r="J43" s="21">
        <v>-130</v>
      </c>
      <c r="K43" s="59">
        <v>45753</v>
      </c>
      <c r="L43" s="23">
        <v>0.4201388888888889</v>
      </c>
      <c r="M43" s="24" t="s">
        <v>32</v>
      </c>
      <c r="N43" s="21" t="s">
        <v>33</v>
      </c>
      <c r="O43" s="25">
        <v>4.982638888888888</v>
      </c>
      <c r="P43" s="21" t="s">
        <v>34</v>
      </c>
      <c r="Q43" s="26">
        <v>1701</v>
      </c>
      <c r="R43" s="27">
        <v>1724.554</v>
      </c>
      <c r="S43" s="16">
        <v>2</v>
      </c>
      <c r="T43" s="49">
        <v>313</v>
      </c>
      <c r="U43" s="30"/>
      <c r="V43" s="31"/>
      <c r="W43" s="31"/>
      <c r="X43" s="33" t="s">
        <v>36</v>
      </c>
      <c r="Y43" s="34">
        <f t="shared" si="1"/>
        <v>42</v>
      </c>
      <c r="Z43" s="33" t="s">
        <v>37</v>
      </c>
      <c r="AA43" s="49" t="s">
        <v>226</v>
      </c>
      <c r="AB43" s="19" t="s">
        <v>227</v>
      </c>
    </row>
    <row r="47" spans="1:25" ht="15">
      <c r="A47" s="71"/>
      <c r="Y47" s="33" t="s">
        <v>228</v>
      </c>
    </row>
    <row r="48" spans="1:25" ht="15">
      <c r="A48" s="62"/>
      <c r="B48" s="72" t="s">
        <v>229</v>
      </c>
      <c r="Y48" s="73"/>
    </row>
    <row r="49" spans="1:25" ht="15">
      <c r="A49" s="62"/>
      <c r="B49" s="72" t="s">
        <v>230</v>
      </c>
      <c r="Y49" s="74"/>
    </row>
    <row r="50" spans="1:25" ht="15">
      <c r="A50" s="62"/>
      <c r="B50" s="72" t="s">
        <v>231</v>
      </c>
      <c r="Y50" s="75"/>
    </row>
    <row r="51" spans="1:25" ht="15">
      <c r="A51" s="62"/>
      <c r="B51" s="72" t="s">
        <v>232</v>
      </c>
      <c r="Y51" s="7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Markle</dc:creator>
  <cp:keywords/>
  <dc:description/>
  <cp:lastModifiedBy>Robert Markle</cp:lastModifiedBy>
  <dcterms:created xsi:type="dcterms:W3CDTF">2016-07-18T23:15:26Z</dcterms:created>
  <dcterms:modified xsi:type="dcterms:W3CDTF">2016-07-18T23:22:52Z</dcterms:modified>
  <cp:category/>
  <cp:version/>
  <cp:contentType/>
  <cp:contentStatus/>
</cp:coreProperties>
</file>